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data15\ECONPROD\MFP\CURRENT\PUBLICATION\Datasets\"/>
    </mc:Choice>
  </mc:AlternateContent>
  <xr:revisionPtr revIDLastSave="0" documentId="8_{3AC1B67C-7606-482B-AB73-EFF03A01122F}" xr6:coauthVersionLast="41" xr6:coauthVersionMax="41" xr10:uidLastSave="{00000000-0000-0000-0000-000000000000}"/>
  <bookViews>
    <workbookView xWindow="28680" yWindow="-120" windowWidth="29040" windowHeight="15840" tabRatio="661" xr2:uid="{00000000-000D-0000-FFFF-FFFF00000000}"/>
  </bookViews>
  <sheets>
    <sheet name="ReadMe" sheetId="2" r:id="rId1"/>
    <sheet name="Contents" sheetId="56" r:id="rId2"/>
    <sheet name="Table A1" sheetId="25" r:id="rId3"/>
    <sheet name="Table A2" sheetId="34" r:id="rId4"/>
    <sheet name="Table A3" sheetId="35" r:id="rId5"/>
    <sheet name="Table A4" sheetId="36" r:id="rId6"/>
    <sheet name="Table A5" sheetId="45" r:id="rId7"/>
    <sheet name="Table A6" sheetId="37" r:id="rId8"/>
    <sheet name="Table A7" sheetId="38" r:id="rId9"/>
    <sheet name="Table A8" sheetId="40" r:id="rId10"/>
  </sheets>
  <definedNames>
    <definedName name="Base_year">ReadMe!$B$35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6" i="36" l="1"/>
  <c r="AA97" i="36" l="1"/>
  <c r="T97" i="36"/>
  <c r="T96" i="36"/>
  <c r="AA98" i="36" l="1"/>
  <c r="T98" i="36"/>
  <c r="AA99" i="36" l="1"/>
  <c r="T99" i="36"/>
  <c r="AA100" i="36" l="1"/>
  <c r="T100" i="36"/>
  <c r="AA95" i="36"/>
  <c r="AA101" i="36" l="1"/>
  <c r="T101" i="36"/>
  <c r="T95" i="36"/>
  <c r="AA102" i="36" l="1"/>
  <c r="T102" i="36"/>
  <c r="AA103" i="36" l="1"/>
  <c r="T103" i="36"/>
  <c r="AA104" i="36" l="1"/>
  <c r="T104" i="36"/>
  <c r="AA94" i="36"/>
  <c r="T94" i="36" l="1"/>
  <c r="AA93" i="36" l="1"/>
  <c r="T93" i="36" l="1"/>
  <c r="AA92" i="36" l="1"/>
  <c r="T92" i="36" l="1"/>
  <c r="AA91" i="36" l="1"/>
  <c r="T91" i="36" l="1"/>
  <c r="AA90" i="36" l="1"/>
  <c r="T90" i="36" l="1"/>
  <c r="AA89" i="36" l="1"/>
  <c r="T89" i="36" l="1"/>
  <c r="AA88" i="36" l="1"/>
  <c r="T88" i="36" l="1"/>
  <c r="AA87" i="36" l="1"/>
  <c r="T87" i="36" l="1"/>
  <c r="AA86" i="36" l="1"/>
  <c r="T86" i="36" l="1"/>
  <c r="AA85" i="36" l="1"/>
  <c r="T85" i="36" l="1"/>
  <c r="AA84" i="36" l="1"/>
  <c r="T84" i="36" l="1"/>
  <c r="AA83" i="36" l="1"/>
  <c r="T83" i="36" l="1"/>
  <c r="AA82" i="36" l="1"/>
  <c r="T82" i="36" l="1"/>
  <c r="AA81" i="36" l="1"/>
  <c r="AA80" i="36" l="1"/>
  <c r="T81" i="36"/>
  <c r="T80" i="36" l="1"/>
  <c r="AA79" i="36"/>
  <c r="AA78" i="36" l="1"/>
  <c r="T79" i="36"/>
  <c r="AA77" i="36" l="1"/>
  <c r="T78" i="36"/>
  <c r="T77" i="36" l="1"/>
  <c r="AA76" i="36"/>
  <c r="T76" i="36" l="1"/>
  <c r="AA75" i="36"/>
  <c r="AA74" i="36" l="1"/>
  <c r="T75" i="36"/>
  <c r="T74" i="36" l="1"/>
  <c r="AA73" i="36"/>
  <c r="AA72" i="36" l="1"/>
  <c r="T73" i="36"/>
  <c r="AA71" i="36" l="1"/>
  <c r="T72" i="36"/>
  <c r="T71" i="36" l="1"/>
  <c r="AA70" i="36"/>
  <c r="AA69" i="36" l="1"/>
  <c r="T70" i="36"/>
  <c r="AA68" i="36" l="1"/>
  <c r="T69" i="36"/>
  <c r="AA67" i="36" l="1"/>
  <c r="T68" i="36"/>
  <c r="AA66" i="36" l="1"/>
  <c r="T67" i="36"/>
  <c r="AA65" i="36" l="1"/>
  <c r="T66" i="36"/>
  <c r="AA64" i="36" l="1"/>
  <c r="T65" i="36"/>
  <c r="AA63" i="36" l="1"/>
  <c r="T64" i="36"/>
  <c r="AA62" i="36" l="1"/>
  <c r="T63" i="36"/>
  <c r="AA61" i="36" l="1"/>
  <c r="T62" i="36"/>
  <c r="AA60" i="36" l="1"/>
  <c r="T61" i="36"/>
  <c r="AA59" i="36" l="1"/>
  <c r="T60" i="36"/>
  <c r="AA58" i="36" l="1"/>
  <c r="T59" i="36"/>
  <c r="AA57" i="36" l="1"/>
  <c r="T58" i="36"/>
  <c r="T57" i="36" l="1"/>
  <c r="CC33" i="36" l="1"/>
  <c r="CC32" i="36" l="1"/>
  <c r="CC83" i="36" s="1"/>
  <c r="AA83" i="25"/>
  <c r="AA84" i="25" l="1"/>
  <c r="CC34" i="36"/>
  <c r="CC84" i="36" s="1"/>
  <c r="CC31" i="36" l="1"/>
  <c r="CC82" i="36" s="1"/>
  <c r="AA82" i="25"/>
  <c r="AA85" i="25" l="1"/>
  <c r="CC35" i="36"/>
  <c r="CC85" i="36" s="1"/>
  <c r="CC30" i="36" l="1"/>
  <c r="CC81" i="36" s="1"/>
  <c r="AA81" i="25"/>
  <c r="AA86" i="25" l="1"/>
  <c r="CC36" i="36"/>
  <c r="CC86" i="36" s="1"/>
  <c r="CC29" i="36" l="1"/>
  <c r="CC80" i="36" s="1"/>
  <c r="AA80" i="25"/>
  <c r="AA87" i="25" l="1"/>
  <c r="CC37" i="36"/>
  <c r="CC87" i="36" s="1"/>
  <c r="CC28" i="36" l="1"/>
  <c r="CC79" i="36" s="1"/>
  <c r="AA79" i="25"/>
  <c r="AA88" i="25" l="1"/>
  <c r="CC38" i="36"/>
  <c r="CC88" i="36" s="1"/>
  <c r="CC27" i="36" l="1"/>
  <c r="CC78" i="36" s="1"/>
  <c r="AA78" i="25"/>
  <c r="AA89" i="25" l="1"/>
  <c r="CC39" i="36"/>
  <c r="CC89" i="36" s="1"/>
  <c r="CC26" i="36" l="1"/>
  <c r="CC77" i="36" s="1"/>
  <c r="AA77" i="25"/>
  <c r="BV52" i="36" l="1"/>
  <c r="T52" i="37"/>
  <c r="AA90" i="25" l="1"/>
  <c r="CC40" i="36"/>
  <c r="CC90" i="36" s="1"/>
  <c r="AA91" i="25" l="1"/>
  <c r="CC41" i="36"/>
  <c r="CC91" i="36" s="1"/>
  <c r="AA92" i="25" l="1"/>
  <c r="CC42" i="36"/>
  <c r="CC92" i="36" s="1"/>
  <c r="AA93" i="25" l="1"/>
  <c r="CC43" i="36"/>
  <c r="CC93" i="36" s="1"/>
  <c r="BV51" i="36" l="1"/>
  <c r="BV102" i="36" s="1"/>
  <c r="T102" i="25"/>
  <c r="BV54" i="36" l="1"/>
  <c r="T103" i="25"/>
  <c r="BV53" i="36"/>
  <c r="BV103" i="36" s="1"/>
  <c r="T104" i="25"/>
  <c r="BV50" i="36" l="1"/>
  <c r="BV101" i="36" s="1"/>
  <c r="BV49" i="36"/>
  <c r="BV104" i="36"/>
  <c r="T100" i="25"/>
  <c r="T101" i="25"/>
  <c r="BV100" i="36" l="1"/>
  <c r="BV48" i="36"/>
  <c r="BV99" i="36" s="1"/>
  <c r="AA94" i="25"/>
  <c r="CC44" i="36"/>
  <c r="CC94" i="36" s="1"/>
  <c r="T99" i="25"/>
  <c r="BV47" i="36" l="1"/>
  <c r="BV98" i="36" s="1"/>
  <c r="T98" i="25"/>
  <c r="BV46" i="36" l="1"/>
  <c r="BV97" i="36" s="1"/>
  <c r="T97" i="25"/>
  <c r="BV45" i="36" l="1"/>
  <c r="BV96" i="36" s="1"/>
  <c r="T96" i="25"/>
  <c r="BV44" i="36" l="1"/>
  <c r="BV95" i="36" s="1"/>
  <c r="AA95" i="25"/>
  <c r="CC45" i="36"/>
  <c r="CC95" i="36" s="1"/>
  <c r="T95" i="25"/>
  <c r="BV43" i="36" l="1"/>
  <c r="BV94" i="36" s="1"/>
  <c r="T94" i="25"/>
  <c r="BV42" i="36" l="1"/>
  <c r="BV93" i="36" s="1"/>
  <c r="T93" i="25"/>
  <c r="BV41" i="36" l="1"/>
  <c r="BV92" i="36" s="1"/>
  <c r="T92" i="25"/>
  <c r="BV40" i="36" l="1"/>
  <c r="BV91" i="36" s="1"/>
  <c r="AA96" i="25"/>
  <c r="CC46" i="36"/>
  <c r="CC96" i="36" s="1"/>
  <c r="T91" i="25"/>
  <c r="BV39" i="36" l="1"/>
  <c r="BV90" i="36" s="1"/>
  <c r="T90" i="25"/>
  <c r="BV38" i="36" l="1"/>
  <c r="BV89" i="36" s="1"/>
  <c r="T89" i="25"/>
  <c r="BV37" i="36" l="1"/>
  <c r="BV88" i="36" s="1"/>
  <c r="AA97" i="25"/>
  <c r="CC47" i="36"/>
  <c r="CC97" i="36" s="1"/>
  <c r="T88" i="25"/>
  <c r="BV36" i="36" l="1"/>
  <c r="BV87" i="36" s="1"/>
  <c r="T87" i="25"/>
  <c r="BV35" i="36" l="1"/>
  <c r="BV86" i="36" s="1"/>
  <c r="T86" i="25"/>
  <c r="BV34" i="36" l="1"/>
  <c r="BV85" i="36" s="1"/>
  <c r="T85" i="25"/>
  <c r="BV33" i="36" l="1"/>
  <c r="BV84" i="36" s="1"/>
  <c r="T84" i="25"/>
  <c r="BV32" i="36" l="1"/>
  <c r="BV83" i="36" s="1"/>
  <c r="AA98" i="25"/>
  <c r="CC48" i="36"/>
  <c r="CC98" i="36" s="1"/>
  <c r="T83" i="25"/>
  <c r="T82" i="25" l="1"/>
  <c r="BV31" i="36"/>
  <c r="BV30" i="36" l="1"/>
  <c r="BV81" i="36" s="1"/>
  <c r="BV82" i="36"/>
  <c r="T81" i="25"/>
  <c r="T80" i="25" l="1"/>
  <c r="BV29" i="36"/>
  <c r="BV80" i="36" l="1"/>
  <c r="T79" i="25"/>
  <c r="BV28" i="36"/>
  <c r="BV27" i="36" l="1"/>
  <c r="BV78" i="36" s="1"/>
  <c r="AA99" i="25"/>
  <c r="CC49" i="36"/>
  <c r="CC99" i="36" s="1"/>
  <c r="BV79" i="36"/>
  <c r="T78" i="25"/>
  <c r="BV26" i="36" l="1"/>
  <c r="BV77" i="36" s="1"/>
  <c r="T77" i="25"/>
  <c r="AA100" i="25" l="1"/>
  <c r="CC50" i="36"/>
  <c r="CC100" i="36" s="1"/>
  <c r="AA101" i="25" l="1"/>
  <c r="CC51" i="36"/>
  <c r="CC101" i="36" s="1"/>
  <c r="AA52" i="37" l="1"/>
  <c r="AA102" i="25"/>
  <c r="CC52" i="36"/>
  <c r="CC102" i="36" s="1"/>
  <c r="AA103" i="25" l="1"/>
  <c r="CC53" i="36"/>
  <c r="CC103" i="36" s="1"/>
  <c r="AA104" i="25" l="1"/>
  <c r="CC54" i="36"/>
  <c r="CC104" i="36" s="1"/>
  <c r="CC25" i="36" l="1"/>
  <c r="CC76" i="36" s="1"/>
  <c r="AA76" i="25"/>
  <c r="BV25" i="36" l="1"/>
  <c r="BV76" i="36" s="1"/>
  <c r="T76" i="25"/>
  <c r="CC24" i="36" l="1"/>
  <c r="CC75" i="36" s="1"/>
  <c r="BV24" i="36"/>
  <c r="BV75" i="36" s="1"/>
  <c r="AA75" i="25"/>
  <c r="T75" i="25"/>
  <c r="CC23" i="36" l="1"/>
  <c r="CC74" i="36" s="1"/>
  <c r="AA74" i="25"/>
  <c r="CC22" i="36" l="1"/>
  <c r="CC73" i="36" s="1"/>
  <c r="AA73" i="25"/>
  <c r="CC21" i="36" l="1"/>
  <c r="CC72" i="36" s="1"/>
  <c r="BV23" i="36"/>
  <c r="BV74" i="36" s="1"/>
  <c r="AA72" i="25"/>
  <c r="T74" i="25"/>
  <c r="CC20" i="36" l="1"/>
  <c r="CC71" i="36" s="1"/>
  <c r="BV22" i="36"/>
  <c r="BV73" i="36" s="1"/>
  <c r="AA71" i="25"/>
  <c r="T73" i="25"/>
  <c r="CC19" i="36" l="1"/>
  <c r="CC70" i="36" s="1"/>
  <c r="BV21" i="36"/>
  <c r="BV72" i="36" s="1"/>
  <c r="AA70" i="25"/>
  <c r="T72" i="25"/>
  <c r="CC18" i="36" l="1"/>
  <c r="CC69" i="36" s="1"/>
  <c r="BV20" i="36"/>
  <c r="BV71" i="36" s="1"/>
  <c r="AA69" i="25"/>
  <c r="T71" i="25"/>
  <c r="BV19" i="36" l="1"/>
  <c r="BV70" i="36" s="1"/>
  <c r="AA68" i="25"/>
  <c r="CC17" i="36"/>
  <c r="T70" i="25"/>
  <c r="CC16" i="36" l="1"/>
  <c r="CC67" i="36" s="1"/>
  <c r="BV18" i="36"/>
  <c r="BV69" i="36" s="1"/>
  <c r="CC68" i="36"/>
  <c r="AA67" i="25"/>
  <c r="T69" i="25"/>
  <c r="CC15" i="36" l="1"/>
  <c r="CC66" i="36" s="1"/>
  <c r="BV17" i="36"/>
  <c r="BV68" i="36" s="1"/>
  <c r="AA66" i="25"/>
  <c r="T68" i="25"/>
  <c r="CC14" i="36" l="1"/>
  <c r="CC65" i="36" s="1"/>
  <c r="BV16" i="36"/>
  <c r="BV67" i="36" s="1"/>
  <c r="AA65" i="25"/>
  <c r="T67" i="25"/>
  <c r="CC13" i="36" l="1"/>
  <c r="CC64" i="36" s="1"/>
  <c r="BV15" i="36"/>
  <c r="BV66" i="36" s="1"/>
  <c r="AA64" i="25"/>
  <c r="T66" i="25"/>
  <c r="CC12" i="36" l="1"/>
  <c r="CC63" i="36" s="1"/>
  <c r="BV14" i="36"/>
  <c r="BV65" i="36" s="1"/>
  <c r="AA63" i="25"/>
  <c r="T65" i="25"/>
  <c r="CC11" i="36" l="1"/>
  <c r="CC62" i="36" s="1"/>
  <c r="BV13" i="36"/>
  <c r="BV64" i="36" s="1"/>
  <c r="AA62" i="25"/>
  <c r="T64" i="25"/>
  <c r="CC10" i="36" l="1"/>
  <c r="CC61" i="36" s="1"/>
  <c r="BV12" i="36"/>
  <c r="BV63" i="36" s="1"/>
  <c r="AA61" i="25"/>
  <c r="T63" i="25"/>
  <c r="CC9" i="36" l="1"/>
  <c r="CC60" i="36" s="1"/>
  <c r="BV11" i="36"/>
  <c r="BV62" i="36" s="1"/>
  <c r="AA60" i="25"/>
  <c r="T62" i="25"/>
  <c r="CC8" i="36" l="1"/>
  <c r="CC59" i="36" s="1"/>
  <c r="BV10" i="36"/>
  <c r="BV61" i="36" s="1"/>
  <c r="AA59" i="25"/>
  <c r="T61" i="25"/>
  <c r="BV9" i="36" l="1"/>
  <c r="BV60" i="36" s="1"/>
  <c r="AA58" i="25"/>
  <c r="CC7" i="36"/>
  <c r="T60" i="25"/>
  <c r="BV8" i="36" l="1"/>
  <c r="CC58" i="36"/>
  <c r="AA57" i="25"/>
  <c r="CC6" i="36"/>
  <c r="CC57" i="36" s="1"/>
  <c r="BV59" i="36"/>
  <c r="T59" i="25"/>
  <c r="BV7" i="36" l="1"/>
  <c r="BV58" i="36" s="1"/>
  <c r="T58" i="25"/>
  <c r="T57" i="25" l="1"/>
  <c r="BV6" i="36"/>
  <c r="BV57" i="36" s="1"/>
  <c r="AA54" i="38" l="1"/>
  <c r="BB54" i="38"/>
  <c r="T54" i="38"/>
  <c r="AU54" i="38"/>
  <c r="AA51" i="38" l="1"/>
  <c r="BB51" i="38"/>
  <c r="T51" i="38" l="1"/>
  <c r="AU51" i="38"/>
  <c r="BB52" i="38"/>
  <c r="BB102" i="38" s="1"/>
  <c r="AA102" i="34" l="1"/>
  <c r="AA52" i="38"/>
  <c r="AA102" i="38" s="1"/>
  <c r="AA50" i="38" l="1"/>
  <c r="AA101" i="38" s="1"/>
  <c r="BB50" i="38"/>
  <c r="AA101" i="34"/>
  <c r="BB101" i="38" l="1"/>
  <c r="T50" i="38"/>
  <c r="T101" i="38" s="1"/>
  <c r="AU50" i="38"/>
  <c r="T101" i="34"/>
  <c r="AU52" i="38"/>
  <c r="AU102" i="38" s="1"/>
  <c r="AA53" i="38" l="1"/>
  <c r="AA103" i="38" s="1"/>
  <c r="BB53" i="38"/>
  <c r="AU101" i="38"/>
  <c r="T102" i="34"/>
  <c r="T52" i="38"/>
  <c r="T102" i="38" s="1"/>
  <c r="AA103" i="34"/>
  <c r="AA104" i="34"/>
  <c r="AA104" i="38" l="1"/>
  <c r="BB103" i="38"/>
  <c r="BB104" i="38"/>
  <c r="AA49" i="38" l="1"/>
  <c r="AA100" i="38" s="1"/>
  <c r="BB49" i="38"/>
  <c r="AA100" i="34"/>
  <c r="BB100" i="38" l="1"/>
  <c r="T53" i="38"/>
  <c r="T104" i="38" s="1"/>
  <c r="AU53" i="38"/>
  <c r="T49" i="38"/>
  <c r="T100" i="38" s="1"/>
  <c r="AU49" i="38"/>
  <c r="T100" i="34"/>
  <c r="T103" i="34"/>
  <c r="T104" i="34"/>
  <c r="T103" i="38" l="1"/>
  <c r="AU100" i="38"/>
  <c r="AU103" i="38"/>
  <c r="AU104" i="38"/>
  <c r="AA48" i="38" l="1"/>
  <c r="AA99" i="38" s="1"/>
  <c r="BB48" i="38"/>
  <c r="AA99" i="34"/>
  <c r="BB99" i="38" l="1"/>
  <c r="T48" i="38"/>
  <c r="T99" i="38" s="1"/>
  <c r="AU48" i="38"/>
  <c r="T99" i="34"/>
  <c r="AU99" i="38" l="1"/>
  <c r="AA47" i="38" l="1"/>
  <c r="AA98" i="38" s="1"/>
  <c r="BB47" i="38"/>
  <c r="AA98" i="34"/>
  <c r="BB98" i="38" l="1"/>
  <c r="T47" i="38"/>
  <c r="T98" i="38" s="1"/>
  <c r="AU47" i="38"/>
  <c r="T98" i="34"/>
  <c r="AU98" i="38" l="1"/>
  <c r="AA46" i="38" l="1"/>
  <c r="AA97" i="38" s="1"/>
  <c r="BB46" i="38"/>
  <c r="AA97" i="34"/>
  <c r="BB97" i="38" l="1"/>
  <c r="T46" i="38"/>
  <c r="T97" i="38" s="1"/>
  <c r="AU46" i="38"/>
  <c r="T97" i="34"/>
  <c r="AU97" i="38" l="1"/>
  <c r="AA45" i="38" l="1"/>
  <c r="AA96" i="38" s="1"/>
  <c r="BB45" i="38"/>
  <c r="AA96" i="34"/>
  <c r="BB96" i="38" l="1"/>
  <c r="T45" i="38"/>
  <c r="T96" i="38" s="1"/>
  <c r="AU45" i="38"/>
  <c r="T96" i="34"/>
  <c r="AU96" i="38" l="1"/>
  <c r="AA44" i="38" l="1"/>
  <c r="AA95" i="38" s="1"/>
  <c r="BB44" i="38"/>
  <c r="AA95" i="34"/>
  <c r="BB95" i="38" l="1"/>
  <c r="T44" i="38"/>
  <c r="T95" i="38" s="1"/>
  <c r="AU44" i="38"/>
  <c r="T95" i="34"/>
  <c r="AU95" i="38" l="1"/>
  <c r="AA43" i="38" l="1"/>
  <c r="AA94" i="38" s="1"/>
  <c r="BB43" i="38"/>
  <c r="AA94" i="34"/>
  <c r="BB94" i="38" l="1"/>
  <c r="T43" i="38"/>
  <c r="T94" i="38" s="1"/>
  <c r="AU43" i="38"/>
  <c r="T94" i="34"/>
  <c r="AU94" i="38" l="1"/>
  <c r="AA42" i="38" l="1"/>
  <c r="AA93" i="38" s="1"/>
  <c r="BB42" i="38"/>
  <c r="AA93" i="34"/>
  <c r="BB93" i="38" l="1"/>
  <c r="T42" i="38"/>
  <c r="T93" i="38" s="1"/>
  <c r="AU42" i="38"/>
  <c r="T93" i="34"/>
  <c r="AU93" i="38" l="1"/>
  <c r="AA41" i="38" l="1"/>
  <c r="AA92" i="38" s="1"/>
  <c r="BB41" i="38"/>
  <c r="AA92" i="34"/>
  <c r="BB92" i="38" l="1"/>
  <c r="T41" i="38"/>
  <c r="T92" i="38" s="1"/>
  <c r="AU41" i="38"/>
  <c r="T92" i="34"/>
  <c r="AU92" i="38" l="1"/>
  <c r="AA40" i="38" l="1"/>
  <c r="AA91" i="38" s="1"/>
  <c r="BB40" i="38"/>
  <c r="AA91" i="34"/>
  <c r="BB91" i="38" l="1"/>
  <c r="T40" i="38"/>
  <c r="T91" i="38" s="1"/>
  <c r="AU40" i="38"/>
  <c r="T91" i="34"/>
  <c r="AU91" i="38" l="1"/>
  <c r="AA39" i="38" l="1"/>
  <c r="AA90" i="38" s="1"/>
  <c r="BB39" i="38"/>
  <c r="AA90" i="34"/>
  <c r="BB90" i="38" l="1"/>
  <c r="T39" i="38"/>
  <c r="T90" i="38" s="1"/>
  <c r="AU39" i="38"/>
  <c r="T90" i="34"/>
  <c r="AU90" i="38" l="1"/>
  <c r="AA38" i="38" l="1"/>
  <c r="AA89" i="38" s="1"/>
  <c r="BB38" i="38"/>
  <c r="AA89" i="34"/>
  <c r="BB89" i="38" l="1"/>
  <c r="T38" i="38"/>
  <c r="T89" i="38" s="1"/>
  <c r="AU38" i="38"/>
  <c r="T89" i="34"/>
  <c r="AU89" i="38" l="1"/>
  <c r="AA37" i="38" l="1"/>
  <c r="AA88" i="38" s="1"/>
  <c r="BB37" i="38"/>
  <c r="AA88" i="34"/>
  <c r="BB88" i="38" l="1"/>
  <c r="T37" i="38"/>
  <c r="T88" i="38" s="1"/>
  <c r="AU37" i="38"/>
  <c r="T88" i="34"/>
  <c r="AU88" i="38" l="1"/>
  <c r="AA103" i="35"/>
  <c r="T103" i="35" l="1"/>
  <c r="AA36" i="38" l="1"/>
  <c r="AA87" i="38" s="1"/>
  <c r="BB36" i="38"/>
  <c r="AA102" i="35"/>
  <c r="T102" i="35"/>
  <c r="AA87" i="34"/>
  <c r="AA104" i="35"/>
  <c r="BB87" i="38" l="1"/>
  <c r="T36" i="38"/>
  <c r="T87" i="38" s="1"/>
  <c r="AU36" i="38"/>
  <c r="T87" i="34"/>
  <c r="T104" i="35"/>
  <c r="AU87" i="38" l="1"/>
  <c r="AA35" i="38" l="1"/>
  <c r="BB35" i="38"/>
  <c r="AA86" i="38"/>
  <c r="AA101" i="35"/>
  <c r="T101" i="35"/>
  <c r="AA86" i="34"/>
  <c r="BB86" i="38" l="1"/>
  <c r="T35" i="38"/>
  <c r="T86" i="38" s="1"/>
  <c r="AU35" i="38"/>
  <c r="T86" i="34"/>
  <c r="AU86" i="38" l="1"/>
  <c r="AA34" i="38" l="1"/>
  <c r="AA85" i="38" s="1"/>
  <c r="BB34" i="38"/>
  <c r="AA100" i="35"/>
  <c r="T100" i="35"/>
  <c r="AA85" i="34"/>
  <c r="BB85" i="38" l="1"/>
  <c r="T34" i="38"/>
  <c r="T85" i="38" s="1"/>
  <c r="AU34" i="38"/>
  <c r="T85" i="34"/>
  <c r="AU85" i="38" l="1"/>
  <c r="AA33" i="38" l="1"/>
  <c r="BB33" i="38"/>
  <c r="AA84" i="38"/>
  <c r="AA99" i="35"/>
  <c r="T99" i="35"/>
  <c r="AA84" i="34"/>
  <c r="BB84" i="38" l="1"/>
  <c r="T33" i="38"/>
  <c r="T84" i="38" s="1"/>
  <c r="AU33" i="38"/>
  <c r="T84" i="34"/>
  <c r="AU84" i="38" l="1"/>
  <c r="AA32" i="38" l="1"/>
  <c r="AA83" i="38" s="1"/>
  <c r="BB32" i="38"/>
  <c r="AA98" i="35"/>
  <c r="T98" i="35"/>
  <c r="AA83" i="34"/>
  <c r="BB83" i="38" l="1"/>
  <c r="T32" i="38"/>
  <c r="T83" i="38" s="1"/>
  <c r="AU32" i="38"/>
  <c r="T83" i="34"/>
  <c r="AU83" i="38" l="1"/>
  <c r="AA31" i="38" l="1"/>
  <c r="AA82" i="38" s="1"/>
  <c r="BB31" i="38"/>
  <c r="AA97" i="35"/>
  <c r="T97" i="35"/>
  <c r="AA82" i="34"/>
  <c r="BB82" i="38" l="1"/>
  <c r="T31" i="38"/>
  <c r="T82" i="38" s="1"/>
  <c r="AU31" i="38"/>
  <c r="T82" i="34"/>
  <c r="AU82" i="38" l="1"/>
  <c r="AA30" i="38" l="1"/>
  <c r="AA81" i="38" s="1"/>
  <c r="BB30" i="38"/>
  <c r="AA96" i="35"/>
  <c r="T96" i="35"/>
  <c r="AA81" i="34"/>
  <c r="BB81" i="38" l="1"/>
  <c r="T30" i="38"/>
  <c r="T81" i="38" s="1"/>
  <c r="AU30" i="38"/>
  <c r="T81" i="34"/>
  <c r="AU81" i="38" l="1"/>
  <c r="AA95" i="35" l="1"/>
  <c r="T95" i="35"/>
  <c r="AA94" i="35" l="1"/>
  <c r="T94" i="35"/>
  <c r="AA93" i="35" l="1"/>
  <c r="T93" i="35"/>
  <c r="AA92" i="35" l="1"/>
  <c r="T92" i="35"/>
  <c r="AA91" i="35" l="1"/>
  <c r="T91" i="35"/>
  <c r="AA90" i="35" l="1"/>
  <c r="T90" i="35"/>
  <c r="AA89" i="35" l="1"/>
  <c r="T89" i="35"/>
  <c r="AA88" i="35" l="1"/>
  <c r="T88" i="35"/>
  <c r="AA87" i="35" l="1"/>
  <c r="T87" i="35"/>
  <c r="AA86" i="35" l="1"/>
  <c r="T86" i="35"/>
  <c r="AA85" i="35" l="1"/>
  <c r="T85" i="35"/>
  <c r="AA84" i="35" l="1"/>
  <c r="T84" i="35"/>
  <c r="AA83" i="35" l="1"/>
  <c r="T83" i="35"/>
  <c r="AA82" i="35" l="1"/>
  <c r="T82" i="35"/>
  <c r="AA81" i="35" l="1"/>
  <c r="T81" i="35"/>
  <c r="AA29" i="38" l="1"/>
  <c r="AA80" i="38" s="1"/>
  <c r="BB29" i="38"/>
  <c r="AA80" i="34"/>
  <c r="BB80" i="38" l="1"/>
  <c r="AA28" i="38"/>
  <c r="AA79" i="38" s="1"/>
  <c r="BB28" i="38"/>
  <c r="T29" i="38"/>
  <c r="T80" i="38" s="1"/>
  <c r="AU29" i="38"/>
  <c r="AA79" i="34"/>
  <c r="T80" i="34"/>
  <c r="AU28" i="38"/>
  <c r="BB79" i="38" l="1"/>
  <c r="AU79" i="38"/>
  <c r="AU80" i="38"/>
  <c r="T79" i="34"/>
  <c r="T28" i="38"/>
  <c r="AA26" i="38" l="1"/>
  <c r="BB26" i="38"/>
  <c r="T27" i="38"/>
  <c r="T78" i="38" s="1"/>
  <c r="AU27" i="38"/>
  <c r="T79" i="38"/>
  <c r="T78" i="34"/>
  <c r="AU26" i="38"/>
  <c r="AA27" i="38" l="1"/>
  <c r="AA78" i="38" s="1"/>
  <c r="BB27" i="38"/>
  <c r="AU77" i="38"/>
  <c r="AU78" i="38"/>
  <c r="T77" i="34"/>
  <c r="T26" i="38"/>
  <c r="AA80" i="35"/>
  <c r="T80" i="35"/>
  <c r="AA77" i="34"/>
  <c r="AA78" i="34"/>
  <c r="AA77" i="38" l="1"/>
  <c r="AA25" i="38"/>
  <c r="BB25" i="38"/>
  <c r="BB77" i="38"/>
  <c r="BB78" i="38"/>
  <c r="AA76" i="38"/>
  <c r="T77" i="38"/>
  <c r="AA79" i="35"/>
  <c r="T79" i="35"/>
  <c r="AA76" i="34"/>
  <c r="AA24" i="38" l="1"/>
  <c r="AA75" i="38" s="1"/>
  <c r="BB24" i="38"/>
  <c r="BB75" i="38" s="1"/>
  <c r="BB76" i="38"/>
  <c r="T23" i="38"/>
  <c r="AU23" i="38"/>
  <c r="T25" i="38"/>
  <c r="AU25" i="38"/>
  <c r="T24" i="38"/>
  <c r="T74" i="38" s="1"/>
  <c r="AU24" i="38"/>
  <c r="AU74" i="38" s="1"/>
  <c r="AA78" i="35"/>
  <c r="T78" i="35"/>
  <c r="AA75" i="34"/>
  <c r="T74" i="34"/>
  <c r="T75" i="34"/>
  <c r="T76" i="34"/>
  <c r="T75" i="38" l="1"/>
  <c r="T76" i="38"/>
  <c r="AU75" i="38"/>
  <c r="AU76" i="38"/>
  <c r="T22" i="38"/>
  <c r="T73" i="38" s="1"/>
  <c r="AU22" i="38"/>
  <c r="AU73" i="38" s="1"/>
  <c r="AA77" i="35"/>
  <c r="T73" i="34"/>
  <c r="AA23" i="38" l="1"/>
  <c r="AA74" i="38" s="1"/>
  <c r="BB23" i="38"/>
  <c r="AA74" i="34"/>
  <c r="BB74" i="38" l="1"/>
  <c r="AA22" i="38"/>
  <c r="AA73" i="38" s="1"/>
  <c r="BB22" i="38"/>
  <c r="T21" i="38"/>
  <c r="T72" i="38" s="1"/>
  <c r="AU21" i="38"/>
  <c r="T77" i="35"/>
  <c r="AA73" i="34"/>
  <c r="T72" i="34"/>
  <c r="AA20" i="38" l="1"/>
  <c r="BB20" i="38"/>
  <c r="AA21" i="38"/>
  <c r="AA72" i="38" s="1"/>
  <c r="BB21" i="38"/>
  <c r="BB73" i="38"/>
  <c r="T19" i="38"/>
  <c r="AU19" i="38"/>
  <c r="AU72" i="38"/>
  <c r="T20" i="38"/>
  <c r="T71" i="38" s="1"/>
  <c r="AU20" i="38"/>
  <c r="AA76" i="35"/>
  <c r="T70" i="34"/>
  <c r="T76" i="35"/>
  <c r="AA71" i="34"/>
  <c r="AA72" i="34"/>
  <c r="T71" i="34"/>
  <c r="AA71" i="38" l="1"/>
  <c r="BB71" i="38"/>
  <c r="AU70" i="38"/>
  <c r="T70" i="38"/>
  <c r="AA19" i="38"/>
  <c r="AA70" i="38" s="1"/>
  <c r="BB19" i="38"/>
  <c r="BB70" i="38" s="1"/>
  <c r="AU71" i="38"/>
  <c r="BB72" i="38"/>
  <c r="T18" i="38"/>
  <c r="T69" i="38" s="1"/>
  <c r="AU18" i="38"/>
  <c r="AU69" i="38" s="1"/>
  <c r="AA75" i="35"/>
  <c r="T75" i="35"/>
  <c r="AA70" i="34"/>
  <c r="T69" i="34"/>
  <c r="AU17" i="38"/>
  <c r="AA18" i="38" l="1"/>
  <c r="AA69" i="38" s="1"/>
  <c r="BB18" i="38"/>
  <c r="BB69" i="38" s="1"/>
  <c r="AU68" i="38"/>
  <c r="T68" i="34"/>
  <c r="T17" i="38"/>
  <c r="AA73" i="35"/>
  <c r="AA74" i="35"/>
  <c r="T74" i="35"/>
  <c r="AA69" i="34"/>
  <c r="AU16" i="38"/>
  <c r="AU67" i="38" l="1"/>
  <c r="T67" i="34"/>
  <c r="T16" i="38"/>
  <c r="T68" i="38"/>
  <c r="T73" i="35"/>
  <c r="BB16" i="38"/>
  <c r="AA15" i="38" l="1"/>
  <c r="BB15" i="38"/>
  <c r="AA17" i="38"/>
  <c r="AA68" i="38" s="1"/>
  <c r="BB17" i="38"/>
  <c r="T15" i="38"/>
  <c r="T66" i="38" s="1"/>
  <c r="AU15" i="38"/>
  <c r="AA66" i="34"/>
  <c r="AA16" i="38"/>
  <c r="T67" i="38"/>
  <c r="AA71" i="35"/>
  <c r="AA72" i="35"/>
  <c r="T72" i="35"/>
  <c r="AA67" i="34"/>
  <c r="AA68" i="34"/>
  <c r="T66" i="34"/>
  <c r="AU14" i="38"/>
  <c r="AA70" i="35"/>
  <c r="AA66" i="38" l="1"/>
  <c r="AA67" i="38"/>
  <c r="AA14" i="38"/>
  <c r="AA65" i="38" s="1"/>
  <c r="BB14" i="38"/>
  <c r="BB67" i="38"/>
  <c r="BB68" i="38"/>
  <c r="BB66" i="38"/>
  <c r="AU65" i="38"/>
  <c r="AU66" i="38"/>
  <c r="T65" i="34"/>
  <c r="T14" i="38"/>
  <c r="AA69" i="35"/>
  <c r="T71" i="35"/>
  <c r="AA65" i="34"/>
  <c r="BB65" i="38" l="1"/>
  <c r="T65" i="38"/>
  <c r="T70" i="35"/>
  <c r="AA13" i="38" l="1"/>
  <c r="BB13" i="38"/>
  <c r="T13" i="38"/>
  <c r="T64" i="38" s="1"/>
  <c r="AU13" i="38"/>
  <c r="AA64" i="38"/>
  <c r="T69" i="35"/>
  <c r="AA64" i="34"/>
  <c r="T64" i="34"/>
  <c r="AU12" i="38"/>
  <c r="AA12" i="38" l="1"/>
  <c r="AA63" i="38" s="1"/>
  <c r="BB12" i="38"/>
  <c r="BB63" i="38" s="1"/>
  <c r="BB64" i="38"/>
  <c r="AU63" i="38"/>
  <c r="AU64" i="38"/>
  <c r="T63" i="34"/>
  <c r="T12" i="38"/>
  <c r="AA68" i="35"/>
  <c r="T68" i="35"/>
  <c r="AA63" i="34"/>
  <c r="T10" i="38" l="1"/>
  <c r="AU10" i="38"/>
  <c r="T11" i="38"/>
  <c r="AU11" i="38"/>
  <c r="T63" i="38"/>
  <c r="AA67" i="35"/>
  <c r="T67" i="35"/>
  <c r="T61" i="34"/>
  <c r="T62" i="34"/>
  <c r="T61" i="38" l="1"/>
  <c r="AA9" i="38"/>
  <c r="BB9" i="38"/>
  <c r="AA11" i="38"/>
  <c r="BB11" i="38"/>
  <c r="AA10" i="38"/>
  <c r="AA60" i="38" s="1"/>
  <c r="BB10" i="38"/>
  <c r="AU61" i="38"/>
  <c r="AU62" i="38"/>
  <c r="T62" i="38"/>
  <c r="AA66" i="35"/>
  <c r="T66" i="35"/>
  <c r="AA61" i="34"/>
  <c r="AA62" i="34"/>
  <c r="AA60" i="34"/>
  <c r="BB60" i="38" l="1"/>
  <c r="AA61" i="38"/>
  <c r="AA62" i="38"/>
  <c r="BB61" i="38"/>
  <c r="BB62" i="38"/>
  <c r="AA65" i="35"/>
  <c r="T65" i="35"/>
  <c r="AA8" i="38" l="1"/>
  <c r="AA59" i="38" s="1"/>
  <c r="BB8" i="38"/>
  <c r="T8" i="38"/>
  <c r="AU8" i="38"/>
  <c r="T9" i="38"/>
  <c r="AU9" i="38"/>
  <c r="AA64" i="35"/>
  <c r="T64" i="35"/>
  <c r="AA59" i="34"/>
  <c r="T59" i="34"/>
  <c r="T60" i="34"/>
  <c r="T59" i="38" l="1"/>
  <c r="BB59" i="38"/>
  <c r="T60" i="38"/>
  <c r="T7" i="38"/>
  <c r="T58" i="38" s="1"/>
  <c r="AU7" i="38"/>
  <c r="AU59" i="38"/>
  <c r="AU60" i="38"/>
  <c r="AA63" i="35"/>
  <c r="T63" i="35"/>
  <c r="T58" i="34"/>
  <c r="AU6" i="38"/>
  <c r="AA6" i="38" l="1"/>
  <c r="BB6" i="38"/>
  <c r="AA7" i="38"/>
  <c r="AA58" i="38" s="1"/>
  <c r="BB7" i="38"/>
  <c r="AU57" i="38"/>
  <c r="AU58" i="38"/>
  <c r="T57" i="34"/>
  <c r="T6" i="38"/>
  <c r="T57" i="38" s="1"/>
  <c r="AA62" i="35"/>
  <c r="T62" i="35"/>
  <c r="AA57" i="34"/>
  <c r="AA58" i="34"/>
  <c r="AA57" i="38" l="1"/>
  <c r="BB57" i="38"/>
  <c r="BB58" i="38"/>
  <c r="AA61" i="35"/>
  <c r="T61" i="35"/>
  <c r="AA60" i="35" l="1"/>
  <c r="T60" i="35"/>
  <c r="AA59" i="35" l="1"/>
  <c r="T59" i="35"/>
  <c r="AA57" i="35" l="1"/>
  <c r="AA58" i="35"/>
  <c r="T57" i="35"/>
  <c r="T58" i="35"/>
  <c r="A5" i="38" l="1"/>
  <c r="A5" i="37"/>
  <c r="A5" i="45"/>
  <c r="A5" i="36"/>
  <c r="A5" i="35"/>
  <c r="A5" i="34"/>
  <c r="A5" i="25"/>
  <c r="A20" i="56" l="1"/>
  <c r="A19" i="56"/>
  <c r="A18" i="56"/>
  <c r="A2" i="56" l="1"/>
  <c r="A1" i="56"/>
  <c r="O96" i="36" l="1"/>
  <c r="O97" i="36" l="1"/>
  <c r="O98" i="36" l="1"/>
  <c r="O99" i="36" l="1"/>
  <c r="O95" i="36" l="1"/>
  <c r="O100" i="36"/>
  <c r="O101" i="36" l="1"/>
  <c r="O102" i="36" l="1"/>
  <c r="O103" i="36" l="1"/>
  <c r="O104" i="36" l="1"/>
  <c r="O94" i="36"/>
  <c r="O93" i="36" l="1"/>
  <c r="O92" i="36" l="1"/>
  <c r="O91" i="36" l="1"/>
  <c r="O90" i="36" l="1"/>
  <c r="O89" i="36" l="1"/>
  <c r="O88" i="36" l="1"/>
  <c r="O87" i="36" l="1"/>
  <c r="O86" i="36" l="1"/>
  <c r="O85" i="36" l="1"/>
  <c r="O84" i="36" l="1"/>
  <c r="O83" i="36" l="1"/>
  <c r="O82" i="36" l="1"/>
  <c r="O81" i="36" l="1"/>
  <c r="O80" i="36" l="1"/>
  <c r="O79" i="36" l="1"/>
  <c r="O78" i="36" l="1"/>
  <c r="O77" i="36" l="1"/>
  <c r="O76" i="36"/>
  <c r="O75" i="36" l="1"/>
  <c r="O74" i="36" l="1"/>
  <c r="O73" i="36" l="1"/>
  <c r="O72" i="36" l="1"/>
  <c r="O71" i="36" l="1"/>
  <c r="O70" i="36" l="1"/>
  <c r="O69" i="36" l="1"/>
  <c r="O68" i="36"/>
  <c r="O67" i="36" l="1"/>
  <c r="O66" i="36" l="1"/>
  <c r="O65" i="36"/>
  <c r="O64" i="36" l="1"/>
  <c r="O63" i="36"/>
  <c r="O62" i="36" l="1"/>
  <c r="O61" i="36"/>
  <c r="O60" i="36" l="1"/>
  <c r="O59" i="36" l="1"/>
  <c r="O58" i="36"/>
  <c r="O57" i="36" l="1"/>
  <c r="O52" i="37" l="1"/>
  <c r="BQ52" i="36"/>
  <c r="BQ51" i="36" l="1"/>
  <c r="O102" i="25"/>
  <c r="BQ102" i="36" l="1"/>
  <c r="O104" i="25"/>
  <c r="BQ54" i="36"/>
  <c r="O103" i="25"/>
  <c r="BQ53" i="36"/>
  <c r="BQ103" i="36" s="1"/>
  <c r="O100" i="25" l="1"/>
  <c r="BQ50" i="36"/>
  <c r="O101" i="25"/>
  <c r="BQ49" i="36"/>
  <c r="BQ104" i="36"/>
  <c r="BQ48" i="36" l="1"/>
  <c r="BQ100" i="36"/>
  <c r="BQ101" i="36"/>
  <c r="O99" i="25"/>
  <c r="O98" i="25"/>
  <c r="BQ47" i="36" l="1"/>
  <c r="BQ99" i="36"/>
  <c r="BQ46" i="36" l="1"/>
  <c r="O97" i="25"/>
  <c r="BQ98" i="36"/>
  <c r="BQ45" i="36" l="1"/>
  <c r="O96" i="25"/>
  <c r="BQ97" i="36"/>
  <c r="BQ44" i="36" l="1"/>
  <c r="O95" i="25"/>
  <c r="BQ96" i="36"/>
  <c r="BQ43" i="36" l="1"/>
  <c r="O94" i="25"/>
  <c r="BQ95" i="36"/>
  <c r="BQ42" i="36" l="1"/>
  <c r="BQ94" i="36"/>
  <c r="O93" i="25"/>
  <c r="BQ41" i="36" l="1"/>
  <c r="O92" i="25"/>
  <c r="BQ93" i="36"/>
  <c r="O91" i="25"/>
  <c r="BQ40" i="36" l="1"/>
  <c r="BQ92" i="36"/>
  <c r="O90" i="25"/>
  <c r="BQ39" i="36" l="1"/>
  <c r="BQ91" i="36"/>
  <c r="BQ38" i="36" l="1"/>
  <c r="O89" i="25"/>
  <c r="BQ90" i="36"/>
  <c r="BQ37" i="36" l="1"/>
  <c r="BQ89" i="36"/>
  <c r="O88" i="25"/>
  <c r="BQ36" i="36" l="1"/>
  <c r="BQ88" i="36"/>
  <c r="O87" i="25"/>
  <c r="BQ35" i="36" l="1"/>
  <c r="BQ87" i="36"/>
  <c r="O86" i="25"/>
  <c r="BQ34" i="36" l="1"/>
  <c r="BQ86" i="36"/>
  <c r="O85" i="25"/>
  <c r="BQ33" i="36" l="1"/>
  <c r="BQ85" i="36"/>
  <c r="O84" i="25"/>
  <c r="BQ32" i="36" l="1"/>
  <c r="O83" i="25"/>
  <c r="BQ84" i="36"/>
  <c r="O82" i="25"/>
  <c r="BQ31" i="36" l="1"/>
  <c r="BQ83" i="36"/>
  <c r="O81" i="25"/>
  <c r="BQ30" i="36" l="1"/>
  <c r="BQ81" i="36" s="1"/>
  <c r="BQ82" i="36"/>
  <c r="O80" i="25"/>
  <c r="BQ29" i="36" l="1"/>
  <c r="BQ28" i="36" l="1"/>
  <c r="BQ79" i="36" s="1"/>
  <c r="BQ80" i="36"/>
  <c r="O79" i="25"/>
  <c r="BQ27" i="36" l="1"/>
  <c r="O78" i="25"/>
  <c r="BQ26" i="36" l="1"/>
  <c r="BQ77" i="36" s="1"/>
  <c r="BQ78" i="36"/>
  <c r="O77" i="25"/>
  <c r="BQ25" i="36" l="1"/>
  <c r="O76" i="25"/>
  <c r="BQ76" i="36" l="1"/>
  <c r="BQ24" i="36"/>
  <c r="BQ75" i="36" s="1"/>
  <c r="O75" i="25"/>
  <c r="O74" i="25"/>
  <c r="BQ23" i="36" l="1"/>
  <c r="BQ74" i="36" l="1"/>
  <c r="BQ22" i="36"/>
  <c r="BQ73" i="36" s="1"/>
  <c r="O73" i="25"/>
  <c r="BQ21" i="36" l="1"/>
  <c r="O72" i="25"/>
  <c r="BQ20" i="36" l="1"/>
  <c r="BQ71" i="36" s="1"/>
  <c r="BQ72" i="36"/>
  <c r="O71" i="25"/>
  <c r="BQ19" i="36" l="1"/>
  <c r="BQ70" i="36" s="1"/>
  <c r="O70" i="25"/>
  <c r="BQ18" i="36" l="1"/>
  <c r="O69" i="25"/>
  <c r="BQ69" i="36" l="1"/>
  <c r="BQ17" i="36"/>
  <c r="BQ68" i="36" s="1"/>
  <c r="O68" i="25"/>
  <c r="BQ16" i="36" l="1"/>
  <c r="BQ67" i="36" s="1"/>
  <c r="O67" i="25"/>
  <c r="BQ15" i="36" l="1"/>
  <c r="O66" i="25"/>
  <c r="BQ14" i="36" l="1"/>
  <c r="O65" i="25"/>
  <c r="BQ66" i="36"/>
  <c r="BQ13" i="36" l="1"/>
  <c r="O64" i="25"/>
  <c r="BQ65" i="36"/>
  <c r="BQ12" i="36" l="1"/>
  <c r="BQ63" i="36" s="1"/>
  <c r="O63" i="25"/>
  <c r="BQ64" i="36"/>
  <c r="BQ11" i="36" l="1"/>
  <c r="BQ62" i="36" s="1"/>
  <c r="O62" i="25"/>
  <c r="BQ10" i="36" l="1"/>
  <c r="BQ61" i="36" s="1"/>
  <c r="O61" i="25"/>
  <c r="BQ9" i="36" l="1"/>
  <c r="BQ60" i="36" s="1"/>
  <c r="O60" i="25"/>
  <c r="BQ8" i="36" l="1"/>
  <c r="O59" i="25"/>
  <c r="BQ59" i="36" l="1"/>
  <c r="BQ7" i="36"/>
  <c r="BQ58" i="36" s="1"/>
  <c r="O58" i="25"/>
  <c r="O57" i="25"/>
  <c r="BQ6" i="36" l="1"/>
  <c r="BQ57" i="36" s="1"/>
  <c r="AP54" i="38" l="1"/>
  <c r="O54" i="38"/>
  <c r="AP51" i="38" l="1"/>
  <c r="O51" i="38"/>
  <c r="O102" i="34" l="1"/>
  <c r="AP52" i="38"/>
  <c r="AP102" i="38" s="1"/>
  <c r="O52" i="38"/>
  <c r="O102" i="38" s="1"/>
  <c r="AP50" i="38" l="1"/>
  <c r="O50" i="38"/>
  <c r="O101" i="34"/>
  <c r="O101" i="38" l="1"/>
  <c r="AP101" i="38"/>
  <c r="AP49" i="38" l="1"/>
  <c r="O49" i="38"/>
  <c r="O100" i="34"/>
  <c r="O103" i="34"/>
  <c r="AP53" i="38"/>
  <c r="O53" i="38"/>
  <c r="O104" i="34"/>
  <c r="O103" i="38" l="1"/>
  <c r="O104" i="38"/>
  <c r="O100" i="38"/>
  <c r="AP103" i="38"/>
  <c r="AP104" i="38"/>
  <c r="AP100" i="38"/>
  <c r="AP48" i="38" l="1"/>
  <c r="O48" i="38"/>
  <c r="O99" i="34"/>
  <c r="O99" i="38" l="1"/>
  <c r="AP99" i="38"/>
  <c r="AP47" i="38" l="1"/>
  <c r="O47" i="38"/>
  <c r="O98" i="34"/>
  <c r="O98" i="38" l="1"/>
  <c r="AP98" i="38"/>
  <c r="AP46" i="38" l="1"/>
  <c r="O46" i="38"/>
  <c r="O97" i="34"/>
  <c r="O97" i="38" l="1"/>
  <c r="AP97" i="38"/>
  <c r="AP45" i="38" l="1"/>
  <c r="O45" i="38"/>
  <c r="O96" i="34"/>
  <c r="O96" i="38" l="1"/>
  <c r="AP96" i="38"/>
  <c r="AP44" i="38" l="1"/>
  <c r="O44" i="38"/>
  <c r="O95" i="34"/>
  <c r="O95" i="38" l="1"/>
  <c r="AP95" i="38"/>
  <c r="AP43" i="38" l="1"/>
  <c r="O43" i="38"/>
  <c r="O94" i="38" s="1"/>
  <c r="O94" i="34"/>
  <c r="AP94" i="38" l="1"/>
  <c r="AP42" i="38" l="1"/>
  <c r="O42" i="38"/>
  <c r="O93" i="34"/>
  <c r="O93" i="38" l="1"/>
  <c r="AP93" i="38"/>
  <c r="AP41" i="38" l="1"/>
  <c r="O41" i="38"/>
  <c r="O92" i="34"/>
  <c r="O92" i="38" l="1"/>
  <c r="AP92" i="38"/>
  <c r="AP40" i="38" l="1"/>
  <c r="O40" i="38"/>
  <c r="O91" i="34"/>
  <c r="O91" i="38" l="1"/>
  <c r="AP91" i="38"/>
  <c r="AP39" i="38" l="1"/>
  <c r="O39" i="38"/>
  <c r="O90" i="38" s="1"/>
  <c r="O90" i="34"/>
  <c r="AP90" i="38" l="1"/>
  <c r="AP38" i="38" l="1"/>
  <c r="O38" i="38"/>
  <c r="O89" i="34"/>
  <c r="O89" i="38" l="1"/>
  <c r="AP89" i="38"/>
  <c r="AP37" i="38" l="1"/>
  <c r="O37" i="38"/>
  <c r="O88" i="34"/>
  <c r="O88" i="38" l="1"/>
  <c r="AP88" i="38"/>
  <c r="O103" i="35" l="1"/>
  <c r="O102" i="35" l="1"/>
  <c r="AP36" i="38"/>
  <c r="O36" i="38"/>
  <c r="O87" i="34"/>
  <c r="O104" i="35"/>
  <c r="AP87" i="38" l="1"/>
  <c r="O87" i="38"/>
  <c r="AP35" i="38" l="1"/>
  <c r="O35" i="38"/>
  <c r="O86" i="34"/>
  <c r="O101" i="35"/>
  <c r="O86" i="38" l="1"/>
  <c r="AP86" i="38"/>
  <c r="AP34" i="38" l="1"/>
  <c r="O34" i="38"/>
  <c r="O85" i="38" s="1"/>
  <c r="O85" i="34"/>
  <c r="O100" i="35"/>
  <c r="AP85" i="38" l="1"/>
  <c r="O99" i="35" l="1"/>
  <c r="AP33" i="38"/>
  <c r="O33" i="38"/>
  <c r="O84" i="34"/>
  <c r="AP84" i="38" l="1"/>
  <c r="O84" i="38"/>
  <c r="AP32" i="38" l="1"/>
  <c r="O32" i="38"/>
  <c r="O83" i="34"/>
  <c r="O98" i="35"/>
  <c r="O83" i="38" l="1"/>
  <c r="AP83" i="38"/>
  <c r="AP31" i="38" l="1"/>
  <c r="O31" i="38"/>
  <c r="O82" i="34"/>
  <c r="O97" i="35"/>
  <c r="O82" i="38" l="1"/>
  <c r="AP82" i="38"/>
  <c r="AP30" i="38" l="1"/>
  <c r="AP81" i="38" s="1"/>
  <c r="O30" i="38"/>
  <c r="O81" i="34"/>
  <c r="O96" i="35"/>
  <c r="O81" i="38" l="1"/>
  <c r="O95" i="35" l="1"/>
  <c r="O94" i="35" l="1"/>
  <c r="O93" i="35" l="1"/>
  <c r="O92" i="35" l="1"/>
  <c r="O91" i="35" l="1"/>
  <c r="O90" i="35" l="1"/>
  <c r="O89" i="35" l="1"/>
  <c r="O88" i="35" l="1"/>
  <c r="O87" i="35" l="1"/>
  <c r="O86" i="35" l="1"/>
  <c r="O85" i="35" l="1"/>
  <c r="O84" i="35" l="1"/>
  <c r="O83" i="35" l="1"/>
  <c r="O82" i="35" l="1"/>
  <c r="O81" i="35" l="1"/>
  <c r="AP29" i="38" l="1"/>
  <c r="AP80" i="38" s="1"/>
  <c r="O29" i="38"/>
  <c r="O80" i="34"/>
  <c r="O80" i="38" l="1"/>
  <c r="AP28" i="38"/>
  <c r="O28" i="38"/>
  <c r="O79" i="34"/>
  <c r="AP27" i="38" l="1"/>
  <c r="AP78" i="38" s="1"/>
  <c r="O27" i="38"/>
  <c r="AP79" i="38"/>
  <c r="O79" i="38"/>
  <c r="O78" i="34"/>
  <c r="AP26" i="38" l="1"/>
  <c r="O26" i="38"/>
  <c r="O77" i="38" s="1"/>
  <c r="O78" i="38"/>
  <c r="O77" i="34"/>
  <c r="AP77" i="38" l="1"/>
  <c r="AP25" i="38" l="1"/>
  <c r="O25" i="38"/>
  <c r="O76" i="34"/>
  <c r="O80" i="35"/>
  <c r="AP22" i="38" l="1"/>
  <c r="O22" i="38"/>
  <c r="O74" i="34"/>
  <c r="AP24" i="38"/>
  <c r="AP75" i="38" s="1"/>
  <c r="O24" i="38"/>
  <c r="O75" i="38" s="1"/>
  <c r="O76" i="38"/>
  <c r="O73" i="34"/>
  <c r="AP23" i="38"/>
  <c r="O23" i="38"/>
  <c r="O79" i="35"/>
  <c r="AP76" i="38"/>
  <c r="O75" i="34"/>
  <c r="AP21" i="38" l="1"/>
  <c r="AP72" i="38" s="1"/>
  <c r="O21" i="38"/>
  <c r="O72" i="38" s="1"/>
  <c r="AP74" i="38"/>
  <c r="AP73" i="38"/>
  <c r="O78" i="35"/>
  <c r="O74" i="38"/>
  <c r="O73" i="38"/>
  <c r="O72" i="34"/>
  <c r="O77" i="35" l="1"/>
  <c r="O76" i="35" l="1"/>
  <c r="AP20" i="38"/>
  <c r="O20" i="38"/>
  <c r="O71" i="34"/>
  <c r="AP19" i="38" l="1"/>
  <c r="AP70" i="38" s="1"/>
  <c r="O19" i="38"/>
  <c r="O70" i="38" s="1"/>
  <c r="O70" i="34"/>
  <c r="O71" i="38"/>
  <c r="AP71" i="38"/>
  <c r="O75" i="35"/>
  <c r="AP18" i="38" l="1"/>
  <c r="AP69" i="38" s="1"/>
  <c r="O18" i="38"/>
  <c r="O74" i="35"/>
  <c r="O69" i="34"/>
  <c r="O69" i="38" l="1"/>
  <c r="O73" i="35"/>
  <c r="O66" i="34" l="1"/>
  <c r="AP16" i="38"/>
  <c r="O16" i="38"/>
  <c r="O67" i="34"/>
  <c r="AP17" i="38"/>
  <c r="AP68" i="38" s="1"/>
  <c r="O17" i="38"/>
  <c r="O68" i="34"/>
  <c r="AP15" i="38"/>
  <c r="O15" i="38"/>
  <c r="O72" i="35"/>
  <c r="O65" i="34"/>
  <c r="AP66" i="38" l="1"/>
  <c r="O70" i="35"/>
  <c r="O66" i="38"/>
  <c r="O67" i="38"/>
  <c r="O68" i="38"/>
  <c r="AP67" i="38"/>
  <c r="AP14" i="38"/>
  <c r="O14" i="38"/>
  <c r="O65" i="38" s="1"/>
  <c r="O71" i="35"/>
  <c r="AP65" i="38" l="1"/>
  <c r="O69" i="35" l="1"/>
  <c r="O63" i="34" l="1"/>
  <c r="AP13" i="38"/>
  <c r="AP64" i="38" s="1"/>
  <c r="O13" i="38"/>
  <c r="O64" i="38" s="1"/>
  <c r="O64" i="34"/>
  <c r="AP12" i="38"/>
  <c r="O12" i="38"/>
  <c r="O68" i="35"/>
  <c r="O63" i="38" l="1"/>
  <c r="AP10" i="38"/>
  <c r="O10" i="38"/>
  <c r="O61" i="34"/>
  <c r="AP11" i="38"/>
  <c r="AP62" i="38" s="1"/>
  <c r="O11" i="38"/>
  <c r="AP63" i="38"/>
  <c r="O62" i="34"/>
  <c r="O67" i="35"/>
  <c r="O62" i="38" l="1"/>
  <c r="O61" i="38"/>
  <c r="O66" i="35"/>
  <c r="AP61" i="38"/>
  <c r="O64" i="35" l="1"/>
  <c r="O65" i="35"/>
  <c r="AP9" i="38" l="1"/>
  <c r="O9" i="38"/>
  <c r="O60" i="38" s="1"/>
  <c r="O60" i="34"/>
  <c r="O63" i="35"/>
  <c r="O62" i="35"/>
  <c r="AP8" i="38" l="1"/>
  <c r="O8" i="38"/>
  <c r="O59" i="38" s="1"/>
  <c r="AP60" i="38"/>
  <c r="O59" i="34"/>
  <c r="AP6" i="38" l="1"/>
  <c r="O6" i="38"/>
  <c r="O57" i="34"/>
  <c r="AP7" i="38"/>
  <c r="O7" i="38"/>
  <c r="AP59" i="38"/>
  <c r="O58" i="34"/>
  <c r="O60" i="35"/>
  <c r="O61" i="35"/>
  <c r="AP57" i="38" l="1"/>
  <c r="AP58" i="38"/>
  <c r="O58" i="38"/>
  <c r="O57" i="38"/>
  <c r="O59" i="35" l="1"/>
  <c r="O57" i="35" l="1"/>
  <c r="O58" i="35"/>
  <c r="AP34" i="40" l="1"/>
  <c r="AP84" i="35"/>
  <c r="AP84" i="34"/>
  <c r="AU34" i="40"/>
  <c r="AU84" i="34"/>
  <c r="AU84" i="35"/>
  <c r="BB34" i="40"/>
  <c r="BB84" i="34"/>
  <c r="BB84" i="35"/>
  <c r="AU84" i="36" l="1"/>
  <c r="BV84" i="38"/>
  <c r="AP33" i="40"/>
  <c r="AP83" i="35"/>
  <c r="AP83" i="34"/>
  <c r="AP82" i="34"/>
  <c r="AP82" i="35"/>
  <c r="AP32" i="40"/>
  <c r="BB84" i="36"/>
  <c r="CC84" i="38"/>
  <c r="AU33" i="40"/>
  <c r="AU83" i="34"/>
  <c r="AU83" i="35"/>
  <c r="BB33" i="40"/>
  <c r="BB83" i="34"/>
  <c r="BB83" i="35"/>
  <c r="BQ84" i="38"/>
  <c r="AP84" i="36"/>
  <c r="BB35" i="40" l="1"/>
  <c r="BB85" i="34"/>
  <c r="BB85" i="35"/>
  <c r="AP83" i="36"/>
  <c r="BQ83" i="38"/>
  <c r="BB32" i="40"/>
  <c r="BB82" i="35"/>
  <c r="BB82" i="34"/>
  <c r="AU31" i="40"/>
  <c r="AU81" i="34"/>
  <c r="AU81" i="35"/>
  <c r="AU32" i="40"/>
  <c r="AU82" i="34"/>
  <c r="AU82" i="35"/>
  <c r="BB83" i="36"/>
  <c r="CC83" i="38"/>
  <c r="AU83" i="36"/>
  <c r="BV83" i="38"/>
  <c r="AP82" i="36"/>
  <c r="BQ82" i="38"/>
  <c r="AU82" i="36" l="1"/>
  <c r="BV82" i="38"/>
  <c r="BB82" i="36"/>
  <c r="CC82" i="38"/>
  <c r="BB31" i="40"/>
  <c r="BB81" i="34"/>
  <c r="BB81" i="35"/>
  <c r="AU35" i="40"/>
  <c r="AU85" i="34"/>
  <c r="AU85" i="35"/>
  <c r="AP85" i="35"/>
  <c r="AP35" i="40"/>
  <c r="AP85" i="34"/>
  <c r="AP31" i="40"/>
  <c r="AP81" i="35"/>
  <c r="AP81" i="34"/>
  <c r="AU81" i="36"/>
  <c r="BV81" i="38"/>
  <c r="BB85" i="36"/>
  <c r="CC85" i="38"/>
  <c r="AP85" i="36" l="1"/>
  <c r="BQ85" i="38"/>
  <c r="AP81" i="36"/>
  <c r="BQ81" i="38"/>
  <c r="AU85" i="36"/>
  <c r="BV85" i="38"/>
  <c r="BB81" i="36"/>
  <c r="CC81" i="38"/>
  <c r="AP30" i="40" l="1"/>
  <c r="AP80" i="35"/>
  <c r="AP80" i="34"/>
  <c r="BB30" i="40" l="1"/>
  <c r="BB80" i="34"/>
  <c r="BB80" i="35"/>
  <c r="BB36" i="40"/>
  <c r="BB86" i="34"/>
  <c r="BB86" i="35"/>
  <c r="BB29" i="40"/>
  <c r="BB79" i="34"/>
  <c r="BB79" i="35"/>
  <c r="AP80" i="36"/>
  <c r="BQ80" i="38"/>
  <c r="AU30" i="40" l="1"/>
  <c r="AU80" i="34"/>
  <c r="AU80" i="35"/>
  <c r="AP79" i="34"/>
  <c r="AP79" i="35"/>
  <c r="AP29" i="40"/>
  <c r="AP36" i="40"/>
  <c r="AP86" i="35"/>
  <c r="AP86" i="34"/>
  <c r="CC86" i="38"/>
  <c r="BB86" i="36"/>
  <c r="AU36" i="40"/>
  <c r="AU86" i="35"/>
  <c r="AU86" i="34"/>
  <c r="CC79" i="38"/>
  <c r="BB79" i="36"/>
  <c r="AU28" i="40"/>
  <c r="AU78" i="34"/>
  <c r="AU78" i="35"/>
  <c r="BB80" i="36"/>
  <c r="CC80" i="38"/>
  <c r="AU29" i="40" l="1"/>
  <c r="AU79" i="35"/>
  <c r="AU79" i="34"/>
  <c r="AU78" i="36"/>
  <c r="BV78" i="38"/>
  <c r="BQ86" i="38"/>
  <c r="AP86" i="36"/>
  <c r="AU86" i="36"/>
  <c r="BV86" i="38"/>
  <c r="AP79" i="36"/>
  <c r="BQ79" i="38"/>
  <c r="AU80" i="36"/>
  <c r="BV80" i="38"/>
  <c r="AP87" i="35" l="1"/>
  <c r="AP37" i="40"/>
  <c r="AP87" i="34"/>
  <c r="BB28" i="40"/>
  <c r="BB78" i="34"/>
  <c r="BB78" i="35"/>
  <c r="AU79" i="36"/>
  <c r="BV79" i="38"/>
  <c r="AP77" i="34"/>
  <c r="AP77" i="35"/>
  <c r="AP27" i="40"/>
  <c r="BB27" i="40"/>
  <c r="BB77" i="34"/>
  <c r="BB77" i="35"/>
  <c r="AP28" i="40"/>
  <c r="AP78" i="35"/>
  <c r="AP78" i="34"/>
  <c r="AU27" i="40" l="1"/>
  <c r="AU77" i="35"/>
  <c r="AU77" i="34"/>
  <c r="AP87" i="36"/>
  <c r="BQ87" i="38"/>
  <c r="AU37" i="40"/>
  <c r="AU87" i="34"/>
  <c r="AU87" i="35"/>
  <c r="AP77" i="36"/>
  <c r="BQ77" i="38"/>
  <c r="BB37" i="40"/>
  <c r="BB87" i="34"/>
  <c r="BB87" i="35"/>
  <c r="AP78" i="36"/>
  <c r="BQ78" i="38"/>
  <c r="BB78" i="36"/>
  <c r="CC78" i="38"/>
  <c r="BB77" i="36"/>
  <c r="CC77" i="38"/>
  <c r="AU26" i="40" l="1"/>
  <c r="AU76" i="34"/>
  <c r="AU76" i="35"/>
  <c r="BB26" i="40"/>
  <c r="BB76" i="34"/>
  <c r="BB76" i="35"/>
  <c r="AU87" i="36"/>
  <c r="BV87" i="38"/>
  <c r="AU77" i="36"/>
  <c r="BV77" i="38"/>
  <c r="AP26" i="40"/>
  <c r="AP76" i="34"/>
  <c r="AP76" i="35"/>
  <c r="AP75" i="34"/>
  <c r="AP75" i="35"/>
  <c r="AP25" i="40"/>
  <c r="AU25" i="40"/>
  <c r="AU75" i="34"/>
  <c r="AU75" i="35"/>
  <c r="BB87" i="36"/>
  <c r="CC87" i="38"/>
  <c r="BB25" i="40" l="1"/>
  <c r="BB75" i="34"/>
  <c r="BB75" i="35"/>
  <c r="BB76" i="36"/>
  <c r="CC76" i="38"/>
  <c r="AP74" i="35"/>
  <c r="AP24" i="40"/>
  <c r="AP74" i="34"/>
  <c r="AP23" i="40"/>
  <c r="AP73" i="34"/>
  <c r="AP73" i="35"/>
  <c r="BB24" i="40"/>
  <c r="BB74" i="34"/>
  <c r="BB74" i="35"/>
  <c r="AP75" i="36"/>
  <c r="BQ75" i="38"/>
  <c r="AU76" i="36"/>
  <c r="BV76" i="38"/>
  <c r="AU23" i="40"/>
  <c r="AU73" i="34"/>
  <c r="AU73" i="35"/>
  <c r="AU75" i="36"/>
  <c r="BV75" i="38"/>
  <c r="AP76" i="36"/>
  <c r="BQ76" i="38"/>
  <c r="AP72" i="35" l="1"/>
  <c r="AP22" i="40"/>
  <c r="AP72" i="34"/>
  <c r="BB23" i="40"/>
  <c r="BB73" i="34"/>
  <c r="BB73" i="35"/>
  <c r="AU24" i="40"/>
  <c r="AU74" i="35"/>
  <c r="AU74" i="34"/>
  <c r="AU73" i="36"/>
  <c r="BV73" i="38"/>
  <c r="BB74" i="36"/>
  <c r="CC74" i="38"/>
  <c r="AP74" i="36"/>
  <c r="BQ74" i="38"/>
  <c r="BB75" i="36"/>
  <c r="CC75" i="38"/>
  <c r="BQ73" i="38"/>
  <c r="AP73" i="36"/>
  <c r="BB22" i="40" l="1"/>
  <c r="BB72" i="34"/>
  <c r="BB72" i="35"/>
  <c r="AU22" i="40"/>
  <c r="AU72" i="35"/>
  <c r="AU72" i="34"/>
  <c r="BB38" i="40"/>
  <c r="BB88" i="34"/>
  <c r="BB88" i="35"/>
  <c r="BB73" i="36"/>
  <c r="CC73" i="38"/>
  <c r="AU74" i="36"/>
  <c r="BV74" i="38"/>
  <c r="AP72" i="36"/>
  <c r="BQ72" i="38"/>
  <c r="AP88" i="34" l="1"/>
  <c r="AP88" i="35"/>
  <c r="AP38" i="40"/>
  <c r="BV72" i="38"/>
  <c r="AU72" i="36"/>
  <c r="AP21" i="40"/>
  <c r="AP71" i="35"/>
  <c r="AP71" i="34"/>
  <c r="BB88" i="36"/>
  <c r="CC88" i="38"/>
  <c r="AU20" i="40"/>
  <c r="AU70" i="34"/>
  <c r="AU70" i="35"/>
  <c r="AU38" i="40"/>
  <c r="AU88" i="34"/>
  <c r="AU88" i="35"/>
  <c r="BB72" i="36"/>
  <c r="CC72" i="38"/>
  <c r="BB21" i="40" l="1"/>
  <c r="BB71" i="34"/>
  <c r="BB71" i="35"/>
  <c r="AP88" i="36"/>
  <c r="BQ88" i="38"/>
  <c r="AU21" i="40"/>
  <c r="AU71" i="34"/>
  <c r="AU71" i="35"/>
  <c r="BB20" i="40"/>
  <c r="BB70" i="34"/>
  <c r="BB70" i="35"/>
  <c r="BQ71" i="38"/>
  <c r="AP71" i="36"/>
  <c r="AP20" i="40"/>
  <c r="AP70" i="35"/>
  <c r="AP70" i="34"/>
  <c r="AU88" i="36"/>
  <c r="BV88" i="38"/>
  <c r="AU70" i="36"/>
  <c r="BV70" i="38"/>
  <c r="AP69" i="34"/>
  <c r="AP69" i="35"/>
  <c r="AP19" i="40"/>
  <c r="AP70" i="36" l="1"/>
  <c r="BQ70" i="38"/>
  <c r="BB19" i="40"/>
  <c r="BB69" i="34"/>
  <c r="BB69" i="35"/>
  <c r="AP68" i="35"/>
  <c r="AP68" i="34"/>
  <c r="AP18" i="40"/>
  <c r="AP69" i="36"/>
  <c r="BQ69" i="38"/>
  <c r="BB71" i="36"/>
  <c r="CC71" i="38"/>
  <c r="AU19" i="40"/>
  <c r="AU69" i="34"/>
  <c r="AU69" i="35"/>
  <c r="AP39" i="40"/>
  <c r="AP89" i="35"/>
  <c r="AP89" i="34"/>
  <c r="AU39" i="40"/>
  <c r="AU89" i="34"/>
  <c r="AU89" i="35"/>
  <c r="BB70" i="36"/>
  <c r="CC70" i="38"/>
  <c r="AU71" i="36"/>
  <c r="BV71" i="38"/>
  <c r="BB39" i="40" l="1"/>
  <c r="BB89" i="34"/>
  <c r="BB89" i="35"/>
  <c r="BB69" i="36"/>
  <c r="CC69" i="38"/>
  <c r="BB18" i="40"/>
  <c r="BB68" i="34"/>
  <c r="BB68" i="35"/>
  <c r="AU69" i="36"/>
  <c r="BV69" i="38"/>
  <c r="AP68" i="36"/>
  <c r="BQ68" i="38"/>
  <c r="AU89" i="36"/>
  <c r="BV89" i="38"/>
  <c r="AP89" i="36"/>
  <c r="BQ89" i="38"/>
  <c r="AU17" i="40" l="1"/>
  <c r="AU67" i="34"/>
  <c r="AU67" i="35"/>
  <c r="AU16" i="40"/>
  <c r="AU66" i="34"/>
  <c r="AU66" i="35"/>
  <c r="BB68" i="36"/>
  <c r="CC68" i="38"/>
  <c r="BB17" i="40"/>
  <c r="BB67" i="34"/>
  <c r="BB67" i="35"/>
  <c r="BB89" i="36"/>
  <c r="CC89" i="38"/>
  <c r="AU18" i="40"/>
  <c r="AU68" i="34"/>
  <c r="AU68" i="35"/>
  <c r="AP66" i="35" l="1"/>
  <c r="AP16" i="40"/>
  <c r="AP66" i="34"/>
  <c r="BB67" i="36"/>
  <c r="CC67" i="38"/>
  <c r="AP17" i="40"/>
  <c r="AP67" i="34"/>
  <c r="AP67" i="35"/>
  <c r="AU68" i="36"/>
  <c r="BV68" i="38"/>
  <c r="AU66" i="36"/>
  <c r="BV66" i="38"/>
  <c r="AU67" i="36"/>
  <c r="BV67" i="38"/>
  <c r="AU15" i="40" l="1"/>
  <c r="AU65" i="34"/>
  <c r="AU65" i="35"/>
  <c r="AU14" i="40"/>
  <c r="AU64" i="34"/>
  <c r="AU64" i="35"/>
  <c r="AP64" i="34"/>
  <c r="AP64" i="35"/>
  <c r="AP14" i="40"/>
  <c r="BB16" i="40"/>
  <c r="BB66" i="34"/>
  <c r="BB66" i="35"/>
  <c r="BB15" i="40"/>
  <c r="BB65" i="35"/>
  <c r="BB65" i="34"/>
  <c r="AP66" i="36"/>
  <c r="BQ66" i="38"/>
  <c r="AP67" i="36"/>
  <c r="BQ67" i="38"/>
  <c r="BB40" i="40" l="1"/>
  <c r="BB90" i="34"/>
  <c r="BB90" i="35"/>
  <c r="BB14" i="40"/>
  <c r="BB64" i="34"/>
  <c r="BB64" i="35"/>
  <c r="AP90" i="34"/>
  <c r="AP90" i="35"/>
  <c r="AP40" i="40"/>
  <c r="BB65" i="36"/>
  <c r="CC65" i="38"/>
  <c r="BB66" i="36"/>
  <c r="CC66" i="38"/>
  <c r="AP13" i="40"/>
  <c r="AP63" i="35"/>
  <c r="AP63" i="34"/>
  <c r="BQ64" i="38"/>
  <c r="AP64" i="36"/>
  <c r="AU65" i="36"/>
  <c r="BV65" i="38"/>
  <c r="AP15" i="40"/>
  <c r="AP65" i="34"/>
  <c r="AP65" i="35"/>
  <c r="BB13" i="40"/>
  <c r="BB63" i="34"/>
  <c r="BB63" i="35"/>
  <c r="AU64" i="36"/>
  <c r="BV64" i="38"/>
  <c r="BB63" i="36" l="1"/>
  <c r="CC63" i="38"/>
  <c r="BQ90" i="38"/>
  <c r="AP90" i="36"/>
  <c r="AU40" i="40"/>
  <c r="AU90" i="34"/>
  <c r="AU90" i="35"/>
  <c r="BB64" i="36"/>
  <c r="CC64" i="38"/>
  <c r="BB90" i="36"/>
  <c r="CC90" i="38"/>
  <c r="BQ65" i="38"/>
  <c r="AP65" i="36"/>
  <c r="AP63" i="36"/>
  <c r="BQ63" i="38"/>
  <c r="BB12" i="40" l="1"/>
  <c r="BB62" i="34"/>
  <c r="BB62" i="35"/>
  <c r="AU90" i="36"/>
  <c r="BV90" i="38"/>
  <c r="AU13" i="40"/>
  <c r="AU63" i="34"/>
  <c r="AU63" i="35"/>
  <c r="AU12" i="40" l="1"/>
  <c r="AU62" i="34"/>
  <c r="AU62" i="35"/>
  <c r="AP12" i="40"/>
  <c r="AP62" i="35"/>
  <c r="AP62" i="34"/>
  <c r="AU63" i="36"/>
  <c r="BV63" i="38"/>
  <c r="BB11" i="40"/>
  <c r="BB61" i="34"/>
  <c r="BB61" i="35"/>
  <c r="BB62" i="36"/>
  <c r="CC62" i="38"/>
  <c r="AU62" i="36" l="1"/>
  <c r="BV62" i="38"/>
  <c r="AU10" i="40"/>
  <c r="AU60" i="34"/>
  <c r="AU60" i="35"/>
  <c r="BB10" i="40"/>
  <c r="BB60" i="34"/>
  <c r="BB60" i="35"/>
  <c r="AU41" i="40"/>
  <c r="AU91" i="34"/>
  <c r="AU91" i="35"/>
  <c r="BQ62" i="38"/>
  <c r="AP62" i="36"/>
  <c r="AP11" i="40"/>
  <c r="AP61" i="34"/>
  <c r="AP61" i="35"/>
  <c r="AU11" i="40"/>
  <c r="AU61" i="34"/>
  <c r="AU61" i="35"/>
  <c r="AP60" i="34"/>
  <c r="AP60" i="35"/>
  <c r="AP10" i="40"/>
  <c r="BB61" i="36"/>
  <c r="CC61" i="38"/>
  <c r="AU61" i="36" l="1"/>
  <c r="BV61" i="38"/>
  <c r="AU60" i="36"/>
  <c r="BV60" i="38"/>
  <c r="BB41" i="40"/>
  <c r="BB91" i="34"/>
  <c r="BB91" i="35"/>
  <c r="AU9" i="40"/>
  <c r="AU59" i="34"/>
  <c r="AU59" i="35"/>
  <c r="AP61" i="36"/>
  <c r="BQ61" i="38"/>
  <c r="BB60" i="36"/>
  <c r="CC60" i="38"/>
  <c r="AP59" i="34"/>
  <c r="AP9" i="40"/>
  <c r="AP59" i="35"/>
  <c r="AP41" i="40"/>
  <c r="AP91" i="35"/>
  <c r="AP91" i="34"/>
  <c r="BB9" i="40"/>
  <c r="BB59" i="34"/>
  <c r="BB59" i="35"/>
  <c r="AP60" i="36"/>
  <c r="BQ60" i="38"/>
  <c r="AU91" i="36"/>
  <c r="BV91" i="38"/>
  <c r="AP59" i="36" l="1"/>
  <c r="BQ59" i="38"/>
  <c r="AU59" i="36"/>
  <c r="BV59" i="38"/>
  <c r="AP8" i="40"/>
  <c r="AP58" i="34"/>
  <c r="AP58" i="35"/>
  <c r="AP91" i="36"/>
  <c r="BQ91" i="38"/>
  <c r="AU8" i="40"/>
  <c r="AU58" i="34"/>
  <c r="AU58" i="35"/>
  <c r="BB59" i="36"/>
  <c r="CC59" i="38"/>
  <c r="BB91" i="36"/>
  <c r="CC91" i="38"/>
  <c r="AP7" i="40" l="1"/>
  <c r="AP57" i="34"/>
  <c r="AP57" i="35"/>
  <c r="AP58" i="36"/>
  <c r="BQ58" i="38"/>
  <c r="AU57" i="34"/>
  <c r="AU7" i="40"/>
  <c r="AU57" i="35"/>
  <c r="BB7" i="40"/>
  <c r="BB57" i="34"/>
  <c r="BB57" i="35"/>
  <c r="BB8" i="40"/>
  <c r="BB58" i="34"/>
  <c r="BB58" i="35"/>
  <c r="AU58" i="36"/>
  <c r="BV58" i="38"/>
  <c r="AU42" i="40" l="1"/>
  <c r="AU92" i="34"/>
  <c r="AU92" i="35"/>
  <c r="BB58" i="36"/>
  <c r="CC58" i="38"/>
  <c r="BB57" i="36"/>
  <c r="CC57" i="38"/>
  <c r="AU57" i="36"/>
  <c r="BV57" i="38"/>
  <c r="AP57" i="36"/>
  <c r="BQ57" i="38"/>
  <c r="BB42" i="40" l="1"/>
  <c r="BB92" i="34"/>
  <c r="BB92" i="35"/>
  <c r="AP92" i="35"/>
  <c r="AP42" i="40"/>
  <c r="AP92" i="34"/>
  <c r="BV92" i="38"/>
  <c r="AU92" i="36"/>
  <c r="BB92" i="36" l="1"/>
  <c r="CC92" i="38"/>
  <c r="AP92" i="36"/>
  <c r="BQ92" i="38"/>
  <c r="AP43" i="40" l="1"/>
  <c r="AP93" i="34"/>
  <c r="AP93" i="35"/>
  <c r="BB43" i="40"/>
  <c r="BB93" i="35"/>
  <c r="BB93" i="34"/>
  <c r="AU43" i="40"/>
  <c r="AU93" i="34"/>
  <c r="AU93" i="35"/>
  <c r="BB93" i="36" l="1"/>
  <c r="CC93" i="38"/>
  <c r="AU93" i="36"/>
  <c r="BV93" i="38"/>
  <c r="AP93" i="36"/>
  <c r="BQ93" i="38"/>
  <c r="BB44" i="40" l="1"/>
  <c r="BB94" i="34"/>
  <c r="BB94" i="35"/>
  <c r="AU44" i="40"/>
  <c r="AU94" i="34"/>
  <c r="AU94" i="35"/>
  <c r="AP44" i="40"/>
  <c r="AP94" i="35"/>
  <c r="AP94" i="34"/>
  <c r="BB94" i="36" l="1"/>
  <c r="CC94" i="38"/>
  <c r="AP94" i="36"/>
  <c r="BQ94" i="38"/>
  <c r="AU94" i="36"/>
  <c r="BV94" i="38"/>
  <c r="BB45" i="40" l="1"/>
  <c r="BB95" i="34"/>
  <c r="BB95" i="35"/>
  <c r="AP45" i="40" l="1"/>
  <c r="AP95" i="34"/>
  <c r="AP95" i="35"/>
  <c r="AU45" i="40"/>
  <c r="AU95" i="34"/>
  <c r="AU95" i="35"/>
  <c r="BB95" i="36"/>
  <c r="CC95" i="38"/>
  <c r="AP95" i="36" l="1"/>
  <c r="BQ95" i="38"/>
  <c r="AU95" i="36"/>
  <c r="BV95" i="38"/>
  <c r="AU46" i="40" l="1"/>
  <c r="AU96" i="34"/>
  <c r="AU96" i="35"/>
  <c r="AP46" i="40" l="1"/>
  <c r="AP96" i="35"/>
  <c r="AP96" i="34"/>
  <c r="AU96" i="36"/>
  <c r="BV96" i="38"/>
  <c r="BB46" i="40"/>
  <c r="BB96" i="34"/>
  <c r="BB96" i="35"/>
  <c r="BB96" i="36" l="1"/>
  <c r="CC96" i="38"/>
  <c r="AP96" i="36"/>
  <c r="BQ96" i="38"/>
  <c r="AU47" i="40" l="1"/>
  <c r="AU97" i="34"/>
  <c r="AU97" i="35"/>
  <c r="BB47" i="40" l="1"/>
  <c r="BB97" i="35"/>
  <c r="BB97" i="34"/>
  <c r="AP47" i="40"/>
  <c r="AP97" i="35"/>
  <c r="AP97" i="34"/>
  <c r="AU97" i="36"/>
  <c r="BV97" i="38"/>
  <c r="BB97" i="36" l="1"/>
  <c r="CC97" i="38"/>
  <c r="AP97" i="36"/>
  <c r="BQ97" i="38"/>
  <c r="AU48" i="40" l="1"/>
  <c r="AU98" i="34"/>
  <c r="AU98" i="35"/>
  <c r="AP48" i="40" l="1"/>
  <c r="AP98" i="35"/>
  <c r="AP98" i="34"/>
  <c r="BB48" i="40"/>
  <c r="BB98" i="34"/>
  <c r="BB98" i="35"/>
  <c r="AU98" i="36"/>
  <c r="BV98" i="38"/>
  <c r="BB98" i="36" l="1"/>
  <c r="CC98" i="38"/>
  <c r="AP98" i="36"/>
  <c r="BQ98" i="38"/>
  <c r="BB49" i="40" l="1"/>
  <c r="BB99" i="34"/>
  <c r="BB99" i="35"/>
  <c r="AP49" i="40"/>
  <c r="AP99" i="35"/>
  <c r="AP99" i="34"/>
  <c r="AU49" i="40"/>
  <c r="AU99" i="35"/>
  <c r="AU99" i="34"/>
  <c r="AU99" i="36" l="1"/>
  <c r="BV99" i="38"/>
  <c r="AP99" i="36"/>
  <c r="BQ99" i="38"/>
  <c r="BB99" i="36"/>
  <c r="CC99" i="38"/>
  <c r="AP50" i="40" l="1"/>
  <c r="AP100" i="35"/>
  <c r="AP100" i="34"/>
  <c r="AU50" i="40"/>
  <c r="AU100" i="34"/>
  <c r="AU100" i="35"/>
  <c r="BB50" i="40" l="1"/>
  <c r="BB100" i="35"/>
  <c r="BB100" i="34"/>
  <c r="AP100" i="36"/>
  <c r="BQ100" i="38"/>
  <c r="AU100" i="36"/>
  <c r="BV100" i="38"/>
  <c r="BB100" i="36" l="1"/>
  <c r="CC100" i="38"/>
  <c r="AU51" i="40" l="1"/>
  <c r="AU101" i="34"/>
  <c r="AU101" i="35"/>
  <c r="BB51" i="40"/>
  <c r="BB101" i="34"/>
  <c r="BB101" i="35"/>
  <c r="BB101" i="36" l="1"/>
  <c r="CC101" i="38"/>
  <c r="AP51" i="40"/>
  <c r="AP101" i="35"/>
  <c r="AP101" i="34"/>
  <c r="AU101" i="36"/>
  <c r="BV101" i="38"/>
  <c r="AP101" i="36" l="1"/>
  <c r="BQ101" i="38"/>
  <c r="AP52" i="40" l="1"/>
  <c r="AP102" i="35"/>
  <c r="AP102" i="34"/>
  <c r="AU52" i="40"/>
  <c r="AU102" i="34"/>
  <c r="AU102" i="35"/>
  <c r="AU102" i="36" l="1"/>
  <c r="BV102" i="38"/>
  <c r="BB52" i="40"/>
  <c r="BB102" i="34"/>
  <c r="BB102" i="35"/>
  <c r="O102" i="45"/>
  <c r="O51" i="37"/>
  <c r="AP102" i="36"/>
  <c r="BQ102" i="38"/>
  <c r="T51" i="37" l="1"/>
  <c r="T102" i="45"/>
  <c r="O102" i="37"/>
  <c r="BB102" i="36"/>
  <c r="CC102" i="38"/>
  <c r="O50" i="37"/>
  <c r="O101" i="45"/>
  <c r="T101" i="45"/>
  <c r="O100" i="45"/>
  <c r="AA51" i="37" l="1"/>
  <c r="AA102" i="45"/>
  <c r="O101" i="37"/>
  <c r="T102" i="37"/>
  <c r="O49" i="37"/>
  <c r="O100" i="37" s="1"/>
  <c r="T50" i="37"/>
  <c r="T49" i="37" l="1"/>
  <c r="T100" i="37" s="1"/>
  <c r="AA50" i="37"/>
  <c r="T101" i="37"/>
  <c r="AA101" i="45"/>
  <c r="O48" i="37"/>
  <c r="AA102" i="37"/>
  <c r="AA101" i="37"/>
  <c r="T100" i="45"/>
  <c r="O99" i="45"/>
  <c r="AA100" i="45"/>
  <c r="T48" i="37" l="1"/>
  <c r="O47" i="37"/>
  <c r="O98" i="45"/>
  <c r="T99" i="45"/>
  <c r="AA49" i="37"/>
  <c r="O99" i="37"/>
  <c r="O98" i="37"/>
  <c r="T99" i="37"/>
  <c r="T98" i="45"/>
  <c r="O46" i="37" l="1"/>
  <c r="AA100" i="37"/>
  <c r="O97" i="45"/>
  <c r="AA48" i="37"/>
  <c r="T47" i="37"/>
  <c r="AA99" i="45"/>
  <c r="T98" i="37"/>
  <c r="O96" i="45"/>
  <c r="AA98" i="45"/>
  <c r="T97" i="45"/>
  <c r="O97" i="37" l="1"/>
  <c r="T46" i="37"/>
  <c r="T97" i="37" s="1"/>
  <c r="AA47" i="37"/>
  <c r="AA98" i="37" s="1"/>
  <c r="O45" i="37"/>
  <c r="O96" i="37" s="1"/>
  <c r="AA99" i="37"/>
  <c r="T96" i="45"/>
  <c r="O44" i="37" l="1"/>
  <c r="O95" i="37" s="1"/>
  <c r="AA46" i="37"/>
  <c r="T45" i="37"/>
  <c r="AA97" i="45"/>
  <c r="O95" i="45"/>
  <c r="AA45" i="37" l="1"/>
  <c r="T44" i="37"/>
  <c r="AU53" i="40"/>
  <c r="AU103" i="35"/>
  <c r="AU103" i="34"/>
  <c r="AA96" i="45"/>
  <c r="T95" i="45"/>
  <c r="AA96" i="37"/>
  <c r="O43" i="37"/>
  <c r="AP53" i="40"/>
  <c r="AP103" i="34"/>
  <c r="AP103" i="35"/>
  <c r="T95" i="37"/>
  <c r="AA97" i="37"/>
  <c r="O94" i="45"/>
  <c r="T96" i="37"/>
  <c r="AA95" i="45"/>
  <c r="T94" i="45"/>
  <c r="AA44" i="37" l="1"/>
  <c r="O94" i="37"/>
  <c r="T43" i="37"/>
  <c r="O42" i="37"/>
  <c r="BB53" i="40"/>
  <c r="BB103" i="34"/>
  <c r="BB103" i="35"/>
  <c r="AP103" i="36"/>
  <c r="BQ103" i="38"/>
  <c r="T94" i="37"/>
  <c r="AA95" i="37"/>
  <c r="O103" i="45"/>
  <c r="O53" i="37"/>
  <c r="O103" i="37" s="1"/>
  <c r="O93" i="45"/>
  <c r="AU103" i="36"/>
  <c r="BV103" i="38"/>
  <c r="O92" i="45"/>
  <c r="AA94" i="45"/>
  <c r="T93" i="45"/>
  <c r="T103" i="45" l="1"/>
  <c r="T53" i="37"/>
  <c r="T103" i="37" s="1"/>
  <c r="AA43" i="37"/>
  <c r="AA94" i="37" s="1"/>
  <c r="T42" i="37"/>
  <c r="O41" i="37"/>
  <c r="O92" i="37" s="1"/>
  <c r="BB103" i="36"/>
  <c r="CC103" i="38"/>
  <c r="T93" i="37"/>
  <c r="O93" i="37"/>
  <c r="AA93" i="45"/>
  <c r="AA42" i="37" l="1"/>
  <c r="AA93" i="37" s="1"/>
  <c r="O40" i="37"/>
  <c r="AA103" i="45"/>
  <c r="AA53" i="37"/>
  <c r="AA103" i="37" s="1"/>
  <c r="T41" i="37"/>
  <c r="O91" i="45"/>
  <c r="T92" i="45"/>
  <c r="T92" i="37"/>
  <c r="T91" i="45"/>
  <c r="O39" i="37" l="1"/>
  <c r="AU54" i="40"/>
  <c r="AU104" i="35"/>
  <c r="AU104" i="34"/>
  <c r="AA41" i="37"/>
  <c r="O90" i="45"/>
  <c r="T40" i="37"/>
  <c r="T91" i="37" s="1"/>
  <c r="AA92" i="45"/>
  <c r="O91" i="37"/>
  <c r="O90" i="37"/>
  <c r="AP54" i="40"/>
  <c r="AP104" i="34"/>
  <c r="AP104" i="35"/>
  <c r="T39" i="37" l="1"/>
  <c r="AA40" i="37"/>
  <c r="AA91" i="37" s="1"/>
  <c r="O38" i="37"/>
  <c r="AA91" i="45"/>
  <c r="AU104" i="36"/>
  <c r="BV104" i="38"/>
  <c r="BB54" i="40"/>
  <c r="BB104" i="34"/>
  <c r="BB104" i="35"/>
  <c r="AP104" i="36"/>
  <c r="BQ104" i="38"/>
  <c r="T90" i="45"/>
  <c r="O89" i="45"/>
  <c r="AA92" i="37"/>
  <c r="T90" i="37"/>
  <c r="O89" i="37"/>
  <c r="AA39" i="37" l="1"/>
  <c r="AA90" i="37" s="1"/>
  <c r="O37" i="37"/>
  <c r="O88" i="37" s="1"/>
  <c r="T38" i="37"/>
  <c r="BB104" i="36"/>
  <c r="CC104" i="38"/>
  <c r="AA90" i="45"/>
  <c r="T89" i="45"/>
  <c r="T104" i="45"/>
  <c r="T54" i="37"/>
  <c r="T104" i="37" s="1"/>
  <c r="O88" i="45"/>
  <c r="T89" i="37"/>
  <c r="O87" i="45"/>
  <c r="AA38" i="37" l="1"/>
  <c r="AA89" i="37" s="1"/>
  <c r="T37" i="37"/>
  <c r="AA89" i="45"/>
  <c r="O104" i="45"/>
  <c r="O54" i="37"/>
  <c r="O104" i="37" s="1"/>
  <c r="O36" i="37"/>
  <c r="O87" i="37" s="1"/>
  <c r="T88" i="45"/>
  <c r="T87" i="45"/>
  <c r="O35" i="37" l="1"/>
  <c r="O86" i="37" s="1"/>
  <c r="AA37" i="37"/>
  <c r="T88" i="37"/>
  <c r="AA104" i="45"/>
  <c r="AA54" i="37"/>
  <c r="AA104" i="37" s="1"/>
  <c r="AA88" i="45"/>
  <c r="T36" i="37"/>
  <c r="O86" i="45"/>
  <c r="AA87" i="45"/>
  <c r="T86" i="45"/>
  <c r="AA88" i="37" l="1"/>
  <c r="O34" i="37"/>
  <c r="O85" i="37" s="1"/>
  <c r="T35" i="37"/>
  <c r="T86" i="37" s="1"/>
  <c r="AA36" i="37"/>
  <c r="AA87" i="37" s="1"/>
  <c r="O85" i="45"/>
  <c r="T87" i="37"/>
  <c r="T85" i="45"/>
  <c r="O33" i="37" l="1"/>
  <c r="O84" i="37" s="1"/>
  <c r="AA35" i="37"/>
  <c r="T34" i="37"/>
  <c r="AA86" i="45"/>
  <c r="O84" i="45"/>
  <c r="AA86" i="37"/>
  <c r="O83" i="45"/>
  <c r="T84" i="45"/>
  <c r="AA85" i="45"/>
  <c r="AA34" i="37" l="1"/>
  <c r="AA85" i="37" s="1"/>
  <c r="T33" i="37"/>
  <c r="T84" i="37" s="1"/>
  <c r="T85" i="37"/>
  <c r="O32" i="37"/>
  <c r="O83" i="37" l="1"/>
  <c r="O31" i="37"/>
  <c r="O82" i="37" s="1"/>
  <c r="AA33" i="37"/>
  <c r="AA84" i="37" s="1"/>
  <c r="T32" i="37"/>
  <c r="T83" i="37" s="1"/>
  <c r="T83" i="45"/>
  <c r="AA84" i="45"/>
  <c r="O82" i="45"/>
  <c r="O30" i="37" l="1"/>
  <c r="AA32" i="37"/>
  <c r="O81" i="45"/>
  <c r="T31" i="37"/>
  <c r="T82" i="37" s="1"/>
  <c r="AA83" i="45"/>
  <c r="O81" i="37"/>
  <c r="T82" i="45"/>
  <c r="AA83" i="37"/>
  <c r="T81" i="45"/>
  <c r="AA82" i="45"/>
  <c r="O29" i="37" l="1"/>
  <c r="O80" i="45"/>
  <c r="AA31" i="37"/>
  <c r="AA82" i="37" s="1"/>
  <c r="T30" i="37"/>
  <c r="AA81" i="45"/>
  <c r="T29" i="37" l="1"/>
  <c r="T80" i="37"/>
  <c r="O80" i="37"/>
  <c r="AA30" i="37"/>
  <c r="O28" i="37"/>
  <c r="O79" i="37" s="1"/>
  <c r="T80" i="45"/>
  <c r="AA81" i="37"/>
  <c r="T81" i="37"/>
  <c r="O79" i="45"/>
  <c r="O78" i="45"/>
  <c r="T79" i="45"/>
  <c r="AA80" i="45"/>
  <c r="T28" i="37" l="1"/>
  <c r="AA29" i="37"/>
  <c r="AA80" i="37" s="1"/>
  <c r="T79" i="37"/>
  <c r="O27" i="37"/>
  <c r="O78" i="37" s="1"/>
  <c r="AA28" i="37" l="1"/>
  <c r="AA79" i="37" s="1"/>
  <c r="O26" i="37"/>
  <c r="T27" i="37"/>
  <c r="AA79" i="45"/>
  <c r="T78" i="45"/>
  <c r="O77" i="45"/>
  <c r="T78" i="37"/>
  <c r="O76" i="45"/>
  <c r="AA78" i="45"/>
  <c r="T26" i="37" l="1"/>
  <c r="T77" i="37" s="1"/>
  <c r="T77" i="45"/>
  <c r="O77" i="37"/>
  <c r="O76" i="37"/>
  <c r="AA27" i="37"/>
  <c r="O25" i="37"/>
  <c r="AA78" i="37"/>
  <c r="O75" i="45"/>
  <c r="T25" i="37" l="1"/>
  <c r="AA26" i="37"/>
  <c r="AA77" i="37" s="1"/>
  <c r="O24" i="37"/>
  <c r="AA77" i="45"/>
  <c r="T76" i="45"/>
  <c r="T76" i="37"/>
  <c r="T75" i="45"/>
  <c r="O74" i="45"/>
  <c r="O75" i="37" l="1"/>
  <c r="AA25" i="37"/>
  <c r="AA76" i="37" s="1"/>
  <c r="T24" i="37"/>
  <c r="O23" i="37"/>
  <c r="O74" i="37" s="1"/>
  <c r="AA76" i="45"/>
  <c r="T74" i="45"/>
  <c r="O22" i="37" l="1"/>
  <c r="AA24" i="37"/>
  <c r="O73" i="45"/>
  <c r="AA75" i="45"/>
  <c r="T23" i="37"/>
  <c r="T75" i="37"/>
  <c r="O73" i="37"/>
  <c r="O72" i="45"/>
  <c r="T74" i="37" l="1"/>
  <c r="O21" i="37"/>
  <c r="O72" i="37" s="1"/>
  <c r="T22" i="37"/>
  <c r="AA23" i="37"/>
  <c r="AA74" i="37" s="1"/>
  <c r="AA75" i="37"/>
  <c r="T73" i="45"/>
  <c r="AA74" i="45"/>
  <c r="AA73" i="45"/>
  <c r="T21" i="37" l="1"/>
  <c r="O20" i="37"/>
  <c r="O71" i="37" s="1"/>
  <c r="T72" i="45"/>
  <c r="O71" i="45"/>
  <c r="AA22" i="37"/>
  <c r="T72" i="37"/>
  <c r="T73" i="37"/>
  <c r="AA21" i="37" l="1"/>
  <c r="O19" i="37"/>
  <c r="O70" i="37" s="1"/>
  <c r="O70" i="45"/>
  <c r="T20" i="37"/>
  <c r="T71" i="37" s="1"/>
  <c r="AA73" i="37"/>
  <c r="T71" i="45"/>
  <c r="AA72" i="45"/>
  <c r="T70" i="45"/>
  <c r="O69" i="45"/>
  <c r="O18" i="37" l="1"/>
  <c r="T19" i="37"/>
  <c r="AA20" i="37"/>
  <c r="AA72" i="37"/>
  <c r="AA71" i="45"/>
  <c r="T69" i="45"/>
  <c r="O17" i="37" l="1"/>
  <c r="AA19" i="37"/>
  <c r="O68" i="45"/>
  <c r="T18" i="37"/>
  <c r="AA71" i="37"/>
  <c r="T70" i="37"/>
  <c r="O69" i="37"/>
  <c r="O68" i="37"/>
  <c r="AA70" i="45"/>
  <c r="AA69" i="45"/>
  <c r="T17" i="37" l="1"/>
  <c r="T68" i="37" s="1"/>
  <c r="O16" i="37"/>
  <c r="O67" i="37" s="1"/>
  <c r="AA70" i="37"/>
  <c r="O67" i="45"/>
  <c r="AA18" i="37"/>
  <c r="AA69" i="37" s="1"/>
  <c r="T69" i="37"/>
  <c r="T68" i="45"/>
  <c r="T67" i="45"/>
  <c r="O15" i="37" l="1"/>
  <c r="AA17" i="37"/>
  <c r="AA68" i="37" s="1"/>
  <c r="AA68" i="45"/>
  <c r="O66" i="45"/>
  <c r="T16" i="37"/>
  <c r="T67" i="37" s="1"/>
  <c r="O65" i="45"/>
  <c r="O14" i="37" l="1"/>
  <c r="O65" i="37" s="1"/>
  <c r="AA16" i="37"/>
  <c r="AA67" i="37" s="1"/>
  <c r="T15" i="37"/>
  <c r="T66" i="45"/>
  <c r="O66" i="37"/>
  <c r="T66" i="37"/>
  <c r="AA67" i="45"/>
  <c r="O64" i="45"/>
  <c r="AA66" i="45"/>
  <c r="T14" i="37" l="1"/>
  <c r="T65" i="37" s="1"/>
  <c r="AA15" i="37"/>
  <c r="O13" i="37"/>
  <c r="O64" i="37" s="1"/>
  <c r="T65" i="45"/>
  <c r="O12" i="37" l="1"/>
  <c r="T13" i="37"/>
  <c r="O63" i="45"/>
  <c r="AA66" i="37"/>
  <c r="T64" i="45"/>
  <c r="AA14" i="37"/>
  <c r="AA65" i="45"/>
  <c r="T64" i="37"/>
  <c r="AA64" i="45"/>
  <c r="O11" i="37" l="1"/>
  <c r="O62" i="37" s="1"/>
  <c r="O62" i="45"/>
  <c r="O63" i="37"/>
  <c r="AA13" i="37"/>
  <c r="AA64" i="37" s="1"/>
  <c r="T12" i="37"/>
  <c r="T63" i="37" s="1"/>
  <c r="T63" i="45"/>
  <c r="AA65" i="37"/>
  <c r="AA63" i="45"/>
  <c r="T62" i="45"/>
  <c r="O10" i="37" l="1"/>
  <c r="O61" i="37" s="1"/>
  <c r="AA12" i="37"/>
  <c r="AA63" i="37" s="1"/>
  <c r="O61" i="45"/>
  <c r="T11" i="37"/>
  <c r="T61" i="45"/>
  <c r="AA11" i="37" l="1"/>
  <c r="AA62" i="45"/>
  <c r="O9" i="37"/>
  <c r="AA62" i="37"/>
  <c r="T62" i="37"/>
  <c r="O60" i="45"/>
  <c r="T10" i="37"/>
  <c r="O59" i="45"/>
  <c r="AA10" i="37" l="1"/>
  <c r="T61" i="37"/>
  <c r="T9" i="37"/>
  <c r="T60" i="37" s="1"/>
  <c r="O8" i="37"/>
  <c r="O60" i="37"/>
  <c r="O59" i="37"/>
  <c r="AA61" i="45"/>
  <c r="T60" i="45"/>
  <c r="AA61" i="37"/>
  <c r="O58" i="45"/>
  <c r="T8" i="37" l="1"/>
  <c r="O7" i="37"/>
  <c r="T59" i="45"/>
  <c r="AA9" i="37"/>
  <c r="T59" i="37"/>
  <c r="AA60" i="45"/>
  <c r="AA60" i="37"/>
  <c r="AA59" i="45"/>
  <c r="O6" i="37"/>
  <c r="O57" i="45" l="1"/>
  <c r="O58" i="37"/>
  <c r="O57" i="37"/>
  <c r="T7" i="37"/>
  <c r="T58" i="37" s="1"/>
  <c r="T58" i="45"/>
  <c r="AA8" i="37"/>
  <c r="AA59" i="37" s="1"/>
  <c r="T6" i="37"/>
  <c r="T57" i="37" s="1"/>
  <c r="AA58" i="45"/>
  <c r="AA7" i="37" l="1"/>
  <c r="AA58" i="37"/>
  <c r="T57" i="45"/>
  <c r="AA6" i="37"/>
  <c r="AA57" i="37" s="1"/>
  <c r="AA57" i="45" l="1"/>
  <c r="Q57" i="36" l="1"/>
  <c r="V57" i="36"/>
  <c r="Z57" i="36"/>
  <c r="Y57" i="36"/>
  <c r="W57" i="36"/>
  <c r="R57" i="36"/>
  <c r="S57" i="36"/>
  <c r="X57" i="36"/>
  <c r="Q58" i="36" l="1"/>
  <c r="Z58" i="36"/>
  <c r="W58" i="36"/>
  <c r="V58" i="36"/>
  <c r="Y58" i="36"/>
  <c r="X58" i="36"/>
  <c r="S58" i="36"/>
  <c r="R58" i="36"/>
  <c r="Y59" i="36" l="1"/>
  <c r="X59" i="36"/>
  <c r="R59" i="36"/>
  <c r="Z59" i="36"/>
  <c r="W59" i="36"/>
  <c r="S59" i="36"/>
  <c r="Q59" i="36"/>
  <c r="V59" i="36"/>
  <c r="R60" i="36" l="1"/>
  <c r="Z60" i="36"/>
  <c r="W60" i="36"/>
  <c r="Q60" i="36"/>
  <c r="X60" i="36"/>
  <c r="Y60" i="36"/>
  <c r="S60" i="36"/>
  <c r="V60" i="36"/>
  <c r="Y61" i="36" l="1"/>
  <c r="V61" i="36"/>
  <c r="Q61" i="36"/>
  <c r="X61" i="36"/>
  <c r="S61" i="36"/>
  <c r="Z61" i="36"/>
  <c r="W61" i="36"/>
  <c r="R61" i="36"/>
  <c r="Q62" i="36" l="1"/>
  <c r="X62" i="36"/>
  <c r="Y62" i="36"/>
  <c r="V62" i="36"/>
  <c r="W62" i="36"/>
  <c r="R62" i="36"/>
  <c r="S62" i="36"/>
  <c r="Z62" i="36"/>
  <c r="Y63" i="36" l="1"/>
  <c r="X63" i="36"/>
  <c r="W63" i="36"/>
  <c r="V63" i="36"/>
  <c r="Q63" i="36"/>
  <c r="R63" i="36"/>
  <c r="S63" i="36"/>
  <c r="Z63" i="36"/>
  <c r="Q64" i="36" l="1"/>
  <c r="X64" i="36"/>
  <c r="S64" i="36"/>
  <c r="R64" i="36"/>
  <c r="W64" i="36"/>
  <c r="Z64" i="36"/>
  <c r="V64" i="36"/>
  <c r="Y64" i="36"/>
  <c r="X65" i="36" l="1"/>
  <c r="Z65" i="36"/>
  <c r="W65" i="36"/>
  <c r="Y65" i="36"/>
  <c r="Q65" i="36"/>
  <c r="S65" i="36"/>
  <c r="V65" i="36"/>
  <c r="R65" i="36"/>
  <c r="S66" i="36" l="1"/>
  <c r="W66" i="36"/>
  <c r="Q66" i="36"/>
  <c r="Z66" i="36"/>
  <c r="X66" i="36"/>
  <c r="V66" i="36"/>
  <c r="Y66" i="36"/>
  <c r="R66" i="36"/>
  <c r="R67" i="36" l="1"/>
  <c r="S67" i="36"/>
  <c r="W67" i="36"/>
  <c r="V67" i="36"/>
  <c r="Q67" i="36"/>
  <c r="X67" i="36"/>
  <c r="Y67" i="36"/>
  <c r="Z67" i="36"/>
  <c r="Q68" i="36" l="1"/>
  <c r="R68" i="36"/>
  <c r="W68" i="36"/>
  <c r="Z68" i="36"/>
  <c r="S68" i="36"/>
  <c r="Y68" i="36"/>
  <c r="X68" i="36"/>
  <c r="V68" i="36"/>
  <c r="W69" i="36" l="1"/>
  <c r="Q69" i="36"/>
  <c r="Y69" i="36"/>
  <c r="X69" i="36"/>
  <c r="S69" i="36"/>
  <c r="Z69" i="36"/>
  <c r="V69" i="36"/>
  <c r="R69" i="36"/>
  <c r="V70" i="36" l="1"/>
  <c r="Q70" i="36"/>
  <c r="Y70" i="36"/>
  <c r="R70" i="36"/>
  <c r="S70" i="36"/>
  <c r="Z70" i="36"/>
  <c r="W70" i="36"/>
  <c r="X70" i="36"/>
  <c r="Q71" i="36" l="1"/>
  <c r="V71" i="36"/>
  <c r="Y71" i="36"/>
  <c r="S71" i="36"/>
  <c r="X71" i="36"/>
  <c r="R71" i="36"/>
  <c r="W71" i="36"/>
  <c r="Z71" i="36"/>
  <c r="S72" i="36" l="1"/>
  <c r="Y72" i="36"/>
  <c r="Q72" i="36"/>
  <c r="X72" i="36"/>
  <c r="W72" i="36"/>
  <c r="R72" i="36"/>
  <c r="V72" i="36"/>
  <c r="Z72" i="36"/>
  <c r="Q73" i="36" l="1"/>
  <c r="W73" i="36"/>
  <c r="Y73" i="36"/>
  <c r="X73" i="36"/>
  <c r="S73" i="36"/>
  <c r="V73" i="36"/>
  <c r="R73" i="36"/>
  <c r="Z73" i="36"/>
  <c r="Y74" i="36" l="1"/>
  <c r="Z74" i="36"/>
  <c r="S74" i="36"/>
  <c r="X74" i="36"/>
  <c r="W74" i="36"/>
  <c r="V74" i="36"/>
  <c r="R74" i="36"/>
  <c r="Q74" i="36"/>
  <c r="V75" i="36" l="1"/>
  <c r="S75" i="36"/>
  <c r="Q75" i="36"/>
  <c r="X75" i="36"/>
  <c r="Y75" i="36"/>
  <c r="Z75" i="36"/>
  <c r="W75" i="36"/>
  <c r="R75" i="36"/>
  <c r="Q76" i="36" l="1"/>
  <c r="S76" i="36"/>
  <c r="X76" i="36"/>
  <c r="Y76" i="36"/>
  <c r="R76" i="36"/>
  <c r="Z76" i="36"/>
  <c r="W76" i="36"/>
  <c r="V76" i="36"/>
  <c r="S77" i="36" l="1"/>
  <c r="X77" i="36"/>
  <c r="Y77" i="36"/>
  <c r="Z77" i="36"/>
  <c r="W77" i="36"/>
  <c r="R77" i="36"/>
  <c r="Q77" i="36"/>
  <c r="V77" i="36"/>
  <c r="W78" i="36" l="1"/>
  <c r="V78" i="36"/>
  <c r="Q78" i="36"/>
  <c r="X78" i="36"/>
  <c r="Y78" i="36"/>
  <c r="R78" i="36"/>
  <c r="S78" i="36"/>
  <c r="Z78" i="36"/>
  <c r="V79" i="36" l="1"/>
  <c r="X79" i="36"/>
  <c r="W79" i="36"/>
  <c r="R79" i="36"/>
  <c r="Q79" i="36"/>
  <c r="Z79" i="36"/>
  <c r="Y79" i="36"/>
  <c r="S79" i="36"/>
  <c r="W80" i="36" l="1"/>
  <c r="Q80" i="36"/>
  <c r="X80" i="36"/>
  <c r="Y80" i="36"/>
  <c r="S80" i="36"/>
  <c r="R80" i="36"/>
  <c r="V80" i="36"/>
  <c r="Z80" i="36"/>
  <c r="W81" i="36" l="1"/>
  <c r="S81" i="36"/>
  <c r="X81" i="36"/>
  <c r="R81" i="36"/>
  <c r="Q81" i="36"/>
  <c r="Z81" i="36"/>
  <c r="Y81" i="36"/>
  <c r="V81" i="36"/>
  <c r="Y82" i="36" l="1"/>
  <c r="Q82" i="36"/>
  <c r="S82" i="36"/>
  <c r="X82" i="36"/>
  <c r="R82" i="36"/>
  <c r="Z82" i="36"/>
  <c r="W82" i="36"/>
  <c r="V82" i="36"/>
  <c r="Q83" i="36" l="1"/>
  <c r="S83" i="36"/>
  <c r="R83" i="36"/>
  <c r="X83" i="36"/>
  <c r="Y83" i="36"/>
  <c r="V83" i="36"/>
  <c r="W83" i="36"/>
  <c r="Z83" i="36"/>
  <c r="Z84" i="36" l="1"/>
  <c r="R84" i="36"/>
  <c r="S84" i="36"/>
  <c r="Y84" i="36"/>
  <c r="W84" i="36"/>
  <c r="V84" i="36"/>
  <c r="Q84" i="36"/>
  <c r="X84" i="36"/>
  <c r="W85" i="36" l="1"/>
  <c r="X85" i="36"/>
  <c r="Q85" i="36"/>
  <c r="V85" i="36"/>
  <c r="Y85" i="36"/>
  <c r="Z85" i="36"/>
  <c r="S85" i="36"/>
  <c r="R85" i="36"/>
  <c r="Q86" i="36" l="1"/>
  <c r="V86" i="36"/>
  <c r="W86" i="36"/>
  <c r="X86" i="36"/>
  <c r="Y86" i="36"/>
  <c r="R86" i="36"/>
  <c r="S86" i="36"/>
  <c r="Z86" i="36"/>
  <c r="Y87" i="36" l="1"/>
  <c r="S87" i="36"/>
  <c r="Z87" i="36"/>
  <c r="X87" i="36"/>
  <c r="W87" i="36"/>
  <c r="V87" i="36"/>
  <c r="Q87" i="36"/>
  <c r="R87" i="36"/>
  <c r="S88" i="36" l="1"/>
  <c r="Y88" i="36"/>
  <c r="W88" i="36"/>
  <c r="R88" i="36"/>
  <c r="Q88" i="36"/>
  <c r="Z88" i="36"/>
  <c r="V88" i="36"/>
  <c r="X88" i="36"/>
  <c r="W89" i="36" l="1"/>
  <c r="R89" i="36"/>
  <c r="Y89" i="36"/>
  <c r="X89" i="36"/>
  <c r="S89" i="36"/>
  <c r="V89" i="36"/>
  <c r="Q89" i="36"/>
  <c r="Z89" i="36"/>
  <c r="Y90" i="36" l="1"/>
  <c r="Q90" i="36"/>
  <c r="S90" i="36"/>
  <c r="X90" i="36"/>
  <c r="W90" i="36"/>
  <c r="R90" i="36"/>
  <c r="V90" i="36"/>
  <c r="Z90" i="36"/>
  <c r="R91" i="36" l="1"/>
  <c r="Q91" i="36"/>
  <c r="Y91" i="36"/>
  <c r="S91" i="36"/>
  <c r="X91" i="36"/>
  <c r="V91" i="36"/>
  <c r="W91" i="36"/>
  <c r="Z91" i="36"/>
  <c r="Q92" i="36" l="1"/>
  <c r="V92" i="36"/>
  <c r="X92" i="36"/>
  <c r="W92" i="36"/>
  <c r="S92" i="36"/>
  <c r="Y92" i="36"/>
  <c r="R92" i="36"/>
  <c r="Z92" i="36"/>
  <c r="Q93" i="36" l="1"/>
  <c r="X93" i="36"/>
  <c r="S93" i="36"/>
  <c r="R93" i="36"/>
  <c r="Y93" i="36"/>
  <c r="W93" i="36"/>
  <c r="V93" i="36"/>
  <c r="Z93" i="36"/>
  <c r="W94" i="36" l="1"/>
  <c r="S94" i="36"/>
  <c r="Q94" i="36"/>
  <c r="X94" i="36"/>
  <c r="Z94" i="36"/>
  <c r="R94" i="36"/>
  <c r="Y94" i="36"/>
  <c r="V94" i="36"/>
  <c r="W95" i="36" l="1"/>
  <c r="V95" i="36"/>
  <c r="Y95" i="36"/>
  <c r="S95" i="36"/>
  <c r="Q95" i="36"/>
  <c r="Z95" i="36"/>
  <c r="X95" i="36"/>
  <c r="R95" i="36"/>
  <c r="W96" i="36" l="1"/>
  <c r="R96" i="36"/>
  <c r="S96" i="36"/>
  <c r="Y96" i="36"/>
  <c r="Z96" i="36"/>
  <c r="V96" i="36"/>
  <c r="Q96" i="36"/>
  <c r="X96" i="36"/>
  <c r="W97" i="36" l="1"/>
  <c r="V97" i="36"/>
  <c r="Y97" i="36"/>
  <c r="X97" i="36"/>
  <c r="S97" i="36"/>
  <c r="R97" i="36"/>
  <c r="Q97" i="36"/>
  <c r="Z97" i="36"/>
  <c r="Q98" i="36" l="1"/>
  <c r="S98" i="36"/>
  <c r="X98" i="36"/>
  <c r="R98" i="36"/>
  <c r="Y98" i="36"/>
  <c r="Z98" i="36"/>
  <c r="W98" i="36"/>
  <c r="V98" i="36"/>
  <c r="V99" i="36" l="1"/>
  <c r="Y99" i="36"/>
  <c r="Q99" i="36"/>
  <c r="X99" i="36"/>
  <c r="S99" i="36"/>
  <c r="R99" i="36"/>
  <c r="W99" i="36"/>
  <c r="Z99" i="36"/>
  <c r="Y100" i="36" l="1"/>
  <c r="S100" i="36"/>
  <c r="V100" i="36"/>
  <c r="R100" i="36"/>
  <c r="W100" i="36"/>
  <c r="Z100" i="36"/>
  <c r="Q100" i="36"/>
  <c r="X100" i="36"/>
  <c r="Y101" i="36" l="1"/>
  <c r="Q101" i="36"/>
  <c r="S101" i="36"/>
  <c r="X101" i="36"/>
  <c r="R101" i="36"/>
  <c r="Z101" i="36"/>
  <c r="W101" i="36"/>
  <c r="V101" i="36"/>
  <c r="W102" i="36" l="1"/>
  <c r="Z102" i="36"/>
  <c r="Y102" i="36"/>
  <c r="X102" i="36"/>
  <c r="Q102" i="36"/>
  <c r="V102" i="36"/>
  <c r="R102" i="36"/>
  <c r="S102" i="36"/>
  <c r="S103" i="36" l="1"/>
  <c r="R103" i="36"/>
  <c r="Y103" i="36"/>
  <c r="Z103" i="36"/>
  <c r="Q103" i="36"/>
  <c r="V103" i="36"/>
  <c r="W103" i="36"/>
  <c r="X103" i="36"/>
  <c r="Q104" i="36" l="1"/>
  <c r="X104" i="36"/>
  <c r="W104" i="36"/>
  <c r="R104" i="36"/>
  <c r="S104" i="36"/>
  <c r="V104" i="36"/>
  <c r="Y104" i="36"/>
  <c r="Z104" i="36"/>
  <c r="H57" i="36" l="1"/>
  <c r="I57" i="36"/>
  <c r="M57" i="36"/>
  <c r="D57" i="36"/>
  <c r="N57" i="36"/>
  <c r="M58" i="36" l="1"/>
  <c r="D58" i="36"/>
  <c r="H58" i="36"/>
  <c r="I58" i="36"/>
  <c r="N58" i="36"/>
  <c r="M59" i="36" l="1"/>
  <c r="H59" i="36"/>
  <c r="N59" i="36"/>
  <c r="I59" i="36"/>
  <c r="D59" i="36"/>
  <c r="M60" i="36" l="1"/>
  <c r="I60" i="36"/>
  <c r="H60" i="36"/>
  <c r="N60" i="36"/>
  <c r="D60" i="36"/>
  <c r="H61" i="36" l="1"/>
  <c r="D61" i="36"/>
  <c r="M61" i="36"/>
  <c r="N61" i="36"/>
  <c r="I61" i="36"/>
  <c r="M62" i="36" l="1"/>
  <c r="N62" i="36"/>
  <c r="H62" i="36"/>
  <c r="D62" i="36"/>
  <c r="I62" i="36"/>
  <c r="M63" i="36" l="1"/>
  <c r="D63" i="36"/>
  <c r="N63" i="36"/>
  <c r="I63" i="36"/>
  <c r="H63" i="36"/>
  <c r="D64" i="36" l="1"/>
  <c r="H64" i="36"/>
  <c r="N64" i="36"/>
  <c r="M64" i="36"/>
  <c r="I64" i="36"/>
  <c r="M65" i="36" l="1"/>
  <c r="I65" i="36"/>
  <c r="D65" i="36"/>
  <c r="N65" i="36"/>
  <c r="H65" i="36"/>
  <c r="M66" i="36" l="1"/>
  <c r="H66" i="36"/>
  <c r="I66" i="36"/>
  <c r="N66" i="36"/>
  <c r="D66" i="36"/>
  <c r="I67" i="36" l="1"/>
  <c r="M67" i="36"/>
  <c r="H67" i="36"/>
  <c r="D67" i="36"/>
  <c r="N67" i="36"/>
  <c r="M68" i="36" l="1"/>
  <c r="I68" i="36"/>
  <c r="N68" i="36"/>
  <c r="H68" i="36"/>
  <c r="D68" i="36"/>
  <c r="M69" i="36" l="1"/>
  <c r="H69" i="36"/>
  <c r="D69" i="36"/>
  <c r="N69" i="36"/>
  <c r="I69" i="36"/>
  <c r="I70" i="36" l="1"/>
  <c r="N70" i="36"/>
  <c r="D70" i="36"/>
  <c r="H70" i="36"/>
  <c r="M70" i="36"/>
  <c r="H71" i="36" l="1"/>
  <c r="N71" i="36"/>
  <c r="D71" i="36"/>
  <c r="I71" i="36"/>
  <c r="M71" i="36"/>
  <c r="M72" i="36" l="1"/>
  <c r="H72" i="36"/>
  <c r="N72" i="36"/>
  <c r="D72" i="36"/>
  <c r="I72" i="36"/>
  <c r="I73" i="36" l="1"/>
  <c r="M73" i="36"/>
  <c r="D73" i="36"/>
  <c r="H73" i="36"/>
  <c r="N73" i="36"/>
  <c r="N74" i="36" l="1"/>
  <c r="H74" i="36"/>
  <c r="D74" i="36"/>
  <c r="I74" i="36"/>
  <c r="M74" i="36"/>
  <c r="I75" i="36" l="1"/>
  <c r="N75" i="36"/>
  <c r="D75" i="36"/>
  <c r="M75" i="36"/>
  <c r="H75" i="36"/>
  <c r="H76" i="36" l="1"/>
  <c r="I76" i="36"/>
  <c r="N76" i="36"/>
  <c r="B78" i="36"/>
  <c r="K78" i="36"/>
  <c r="D76" i="36"/>
  <c r="M76" i="36"/>
  <c r="K77" i="36"/>
  <c r="C79" i="36" l="1"/>
  <c r="G76" i="36"/>
  <c r="G77" i="36"/>
  <c r="N77" i="36"/>
  <c r="I77" i="36"/>
  <c r="H77" i="36"/>
  <c r="M77" i="36"/>
  <c r="G78" i="36"/>
  <c r="D77" i="36"/>
  <c r="B77" i="36"/>
  <c r="C78" i="36"/>
  <c r="N78" i="36" l="1"/>
  <c r="B79" i="36"/>
  <c r="H78" i="36"/>
  <c r="K79" i="36"/>
  <c r="D78" i="36"/>
  <c r="M78" i="36"/>
  <c r="I78" i="36"/>
  <c r="G79" i="36"/>
  <c r="L79" i="36"/>
  <c r="J79" i="36"/>
  <c r="J78" i="36" l="1"/>
  <c r="M79" i="36"/>
  <c r="F80" i="36"/>
  <c r="K75" i="36"/>
  <c r="K76" i="36"/>
  <c r="G74" i="36"/>
  <c r="G75" i="36"/>
  <c r="B76" i="36"/>
  <c r="G80" i="36"/>
  <c r="J80" i="36"/>
  <c r="H79" i="36"/>
  <c r="E80" i="36"/>
  <c r="K80" i="36"/>
  <c r="E79" i="36"/>
  <c r="B80" i="36"/>
  <c r="F79" i="36"/>
  <c r="D79" i="36"/>
  <c r="C80" i="36"/>
  <c r="N79" i="36"/>
  <c r="I79" i="36"/>
  <c r="L80" i="36"/>
  <c r="G81" i="36" l="1"/>
  <c r="J81" i="36"/>
  <c r="I80" i="36"/>
  <c r="H80" i="36"/>
  <c r="M80" i="36"/>
  <c r="C81" i="36"/>
  <c r="F77" i="36"/>
  <c r="K74" i="36"/>
  <c r="L78" i="36"/>
  <c r="D80" i="36"/>
  <c r="B81" i="36"/>
  <c r="E81" i="36"/>
  <c r="N80" i="36"/>
  <c r="F81" i="36"/>
  <c r="K81" i="36"/>
  <c r="L81" i="36"/>
  <c r="C76" i="36"/>
  <c r="C77" i="36"/>
  <c r="F78" i="36"/>
  <c r="B75" i="36"/>
  <c r="E78" i="36"/>
  <c r="L83" i="36" l="1"/>
  <c r="G83" i="36"/>
  <c r="K73" i="36"/>
  <c r="E83" i="36"/>
  <c r="C83" i="36"/>
  <c r="F82" i="36"/>
  <c r="L76" i="36"/>
  <c r="I81" i="36"/>
  <c r="D81" i="36"/>
  <c r="E76" i="36"/>
  <c r="H81" i="36"/>
  <c r="B82" i="36"/>
  <c r="E82" i="36"/>
  <c r="B73" i="36"/>
  <c r="B74" i="36"/>
  <c r="F83" i="36"/>
  <c r="B83" i="36"/>
  <c r="J83" i="36"/>
  <c r="K83" i="36"/>
  <c r="C82" i="36"/>
  <c r="L82" i="36"/>
  <c r="G72" i="36"/>
  <c r="G73" i="36"/>
  <c r="N81" i="36"/>
  <c r="K82" i="36"/>
  <c r="M81" i="36"/>
  <c r="G82" i="36"/>
  <c r="J82" i="36"/>
  <c r="J77" i="36"/>
  <c r="L77" i="36"/>
  <c r="E77" i="36"/>
  <c r="J76" i="36"/>
  <c r="M82" i="36" l="1"/>
  <c r="N82" i="36"/>
  <c r="F75" i="36"/>
  <c r="F76" i="36"/>
  <c r="C75" i="36"/>
  <c r="I82" i="36"/>
  <c r="J75" i="36"/>
  <c r="D82" i="36"/>
  <c r="H82" i="36"/>
  <c r="E75" i="36"/>
  <c r="K72" i="36"/>
  <c r="D83" i="36" l="1"/>
  <c r="F84" i="36"/>
  <c r="N83" i="36"/>
  <c r="J84" i="36"/>
  <c r="H83" i="36"/>
  <c r="C84" i="36"/>
  <c r="B71" i="36"/>
  <c r="B72" i="36"/>
  <c r="I83" i="36"/>
  <c r="B84" i="36"/>
  <c r="L84" i="36"/>
  <c r="M83" i="36"/>
  <c r="G84" i="36"/>
  <c r="L75" i="36"/>
  <c r="K84" i="36"/>
  <c r="E84" i="36"/>
  <c r="G70" i="36"/>
  <c r="G71" i="36"/>
  <c r="K71" i="36"/>
  <c r="C74" i="36"/>
  <c r="C73" i="36"/>
  <c r="L74" i="36"/>
  <c r="C85" i="36" l="1"/>
  <c r="F85" i="36"/>
  <c r="J85" i="36"/>
  <c r="N84" i="36"/>
  <c r="I84" i="36"/>
  <c r="K85" i="36"/>
  <c r="E85" i="36"/>
  <c r="D84" i="36"/>
  <c r="M84" i="36"/>
  <c r="B70" i="36"/>
  <c r="L85" i="36"/>
  <c r="J73" i="36"/>
  <c r="J74" i="36"/>
  <c r="F74" i="36"/>
  <c r="G85" i="36"/>
  <c r="B85" i="36"/>
  <c r="H84" i="36"/>
  <c r="E74" i="36"/>
  <c r="E73" i="36"/>
  <c r="L73" i="36"/>
  <c r="C72" i="36"/>
  <c r="M85" i="36" l="1"/>
  <c r="K86" i="36"/>
  <c r="L86" i="36"/>
  <c r="L72" i="36"/>
  <c r="K69" i="36"/>
  <c r="K70" i="36"/>
  <c r="D85" i="36"/>
  <c r="H85" i="36"/>
  <c r="J86" i="36"/>
  <c r="F72" i="36"/>
  <c r="E86" i="36"/>
  <c r="G86" i="36"/>
  <c r="C86" i="36"/>
  <c r="C71" i="36"/>
  <c r="B86" i="36"/>
  <c r="G68" i="36"/>
  <c r="G69" i="36"/>
  <c r="I85" i="36"/>
  <c r="F86" i="36"/>
  <c r="N85" i="36"/>
  <c r="F73" i="36"/>
  <c r="I86" i="36" l="1"/>
  <c r="C87" i="36"/>
  <c r="J71" i="36"/>
  <c r="J72" i="36"/>
  <c r="B87" i="36"/>
  <c r="L87" i="36"/>
  <c r="H86" i="36"/>
  <c r="K87" i="36"/>
  <c r="E72" i="36"/>
  <c r="D86" i="36"/>
  <c r="E87" i="36"/>
  <c r="M86" i="36"/>
  <c r="J87" i="36"/>
  <c r="B68" i="36"/>
  <c r="B69" i="36"/>
  <c r="N86" i="36"/>
  <c r="G87" i="36"/>
  <c r="F87" i="36"/>
  <c r="K88" i="36" l="1"/>
  <c r="F71" i="36"/>
  <c r="D87" i="36"/>
  <c r="M87" i="36"/>
  <c r="G66" i="36"/>
  <c r="G67" i="36"/>
  <c r="E70" i="36"/>
  <c r="L88" i="36"/>
  <c r="C70" i="36"/>
  <c r="B88" i="36"/>
  <c r="E71" i="36"/>
  <c r="G88" i="36"/>
  <c r="E88" i="36"/>
  <c r="K68" i="36"/>
  <c r="C88" i="36"/>
  <c r="J88" i="36"/>
  <c r="L70" i="36"/>
  <c r="L71" i="36"/>
  <c r="I87" i="36"/>
  <c r="H87" i="36"/>
  <c r="N87" i="36"/>
  <c r="F88" i="36"/>
  <c r="J70" i="36"/>
  <c r="K67" i="36"/>
  <c r="E69" i="36"/>
  <c r="G89" i="36" l="1"/>
  <c r="B89" i="36"/>
  <c r="F69" i="36"/>
  <c r="C89" i="36"/>
  <c r="I88" i="36"/>
  <c r="J89" i="36"/>
  <c r="N88" i="36"/>
  <c r="C69" i="36"/>
  <c r="H88" i="36"/>
  <c r="K89" i="36"/>
  <c r="E89" i="36"/>
  <c r="B66" i="36"/>
  <c r="B67" i="36"/>
  <c r="M88" i="36"/>
  <c r="F89" i="36"/>
  <c r="K66" i="36"/>
  <c r="D88" i="36"/>
  <c r="L89" i="36"/>
  <c r="F70" i="36"/>
  <c r="L69" i="36"/>
  <c r="C68" i="36"/>
  <c r="M89" i="36" l="1"/>
  <c r="N89" i="36"/>
  <c r="J90" i="36"/>
  <c r="G90" i="36"/>
  <c r="J68" i="36"/>
  <c r="J69" i="36"/>
  <c r="K90" i="36"/>
  <c r="G65" i="36"/>
  <c r="I89" i="36"/>
  <c r="C90" i="36"/>
  <c r="L90" i="36"/>
  <c r="B90" i="36"/>
  <c r="F90" i="36"/>
  <c r="E68" i="36"/>
  <c r="H89" i="36"/>
  <c r="E90" i="36"/>
  <c r="D89" i="36"/>
  <c r="G64" i="36"/>
  <c r="D90" i="36" l="1"/>
  <c r="K91" i="36"/>
  <c r="J91" i="36"/>
  <c r="L91" i="36"/>
  <c r="M90" i="36"/>
  <c r="H90" i="36"/>
  <c r="C91" i="36"/>
  <c r="N90" i="36"/>
  <c r="J67" i="36"/>
  <c r="C67" i="36"/>
  <c r="I90" i="36"/>
  <c r="G91" i="36"/>
  <c r="E91" i="36"/>
  <c r="K64" i="36"/>
  <c r="K65" i="36"/>
  <c r="F91" i="36"/>
  <c r="B91" i="36"/>
  <c r="F68" i="36"/>
  <c r="L67" i="36"/>
  <c r="L68" i="36"/>
  <c r="B64" i="36"/>
  <c r="B65" i="36"/>
  <c r="C66" i="36"/>
  <c r="L66" i="36"/>
  <c r="D91" i="36" l="1"/>
  <c r="E92" i="36"/>
  <c r="I91" i="36"/>
  <c r="G92" i="36"/>
  <c r="M91" i="36"/>
  <c r="C92" i="36"/>
  <c r="E66" i="36"/>
  <c r="E67" i="36"/>
  <c r="F66" i="36"/>
  <c r="N91" i="36"/>
  <c r="K92" i="36"/>
  <c r="J92" i="36"/>
  <c r="F92" i="36"/>
  <c r="H91" i="36"/>
  <c r="G63" i="36"/>
  <c r="J66" i="36"/>
  <c r="B92" i="36"/>
  <c r="L92" i="36"/>
  <c r="C65" i="36"/>
  <c r="F67" i="36"/>
  <c r="F94" i="36" l="1"/>
  <c r="C94" i="36"/>
  <c r="B93" i="36"/>
  <c r="F93" i="36"/>
  <c r="J93" i="36"/>
  <c r="D92" i="36"/>
  <c r="H92" i="36"/>
  <c r="N92" i="36"/>
  <c r="E93" i="36"/>
  <c r="G62" i="36"/>
  <c r="E65" i="36"/>
  <c r="B94" i="36"/>
  <c r="L94" i="36"/>
  <c r="K94" i="36"/>
  <c r="E94" i="36"/>
  <c r="J94" i="36"/>
  <c r="G94" i="36"/>
  <c r="C93" i="36"/>
  <c r="B62" i="36"/>
  <c r="B63" i="36"/>
  <c r="K62" i="36"/>
  <c r="K63" i="36"/>
  <c r="G93" i="36"/>
  <c r="M92" i="36"/>
  <c r="I92" i="36"/>
  <c r="K93" i="36"/>
  <c r="L93" i="36"/>
  <c r="C64" i="36"/>
  <c r="C63" i="36"/>
  <c r="I93" i="36" l="1"/>
  <c r="G60" i="36"/>
  <c r="J65" i="36"/>
  <c r="M93" i="36"/>
  <c r="G61" i="36"/>
  <c r="D93" i="36"/>
  <c r="H93" i="36"/>
  <c r="L65" i="36"/>
  <c r="N93" i="36"/>
  <c r="F65" i="36"/>
  <c r="N94" i="36" l="1"/>
  <c r="L95" i="36"/>
  <c r="G95" i="36"/>
  <c r="K95" i="36"/>
  <c r="E64" i="36"/>
  <c r="L63" i="36"/>
  <c r="I94" i="36"/>
  <c r="C95" i="36"/>
  <c r="B60" i="36"/>
  <c r="B61" i="36"/>
  <c r="G59" i="36"/>
  <c r="L64" i="36"/>
  <c r="D94" i="36"/>
  <c r="H94" i="36"/>
  <c r="B95" i="36"/>
  <c r="E95" i="36"/>
  <c r="F63" i="36"/>
  <c r="F95" i="36"/>
  <c r="K61" i="36"/>
  <c r="M94" i="36"/>
  <c r="J95" i="36"/>
  <c r="C62" i="36"/>
  <c r="J64" i="36"/>
  <c r="F64" i="36"/>
  <c r="K60" i="36"/>
  <c r="J63" i="36"/>
  <c r="J62" i="36" l="1"/>
  <c r="M95" i="36"/>
  <c r="J96" i="36"/>
  <c r="E62" i="36"/>
  <c r="D95" i="36"/>
  <c r="B96" i="36"/>
  <c r="F96" i="36"/>
  <c r="E63" i="36"/>
  <c r="F62" i="36"/>
  <c r="N95" i="36"/>
  <c r="H95" i="36"/>
  <c r="G96" i="36"/>
  <c r="L96" i="36"/>
  <c r="I95" i="36"/>
  <c r="K96" i="36"/>
  <c r="E96" i="36"/>
  <c r="C96" i="36"/>
  <c r="G58" i="36"/>
  <c r="G97" i="36" l="1"/>
  <c r="C97" i="36"/>
  <c r="K58" i="36"/>
  <c r="L62" i="36"/>
  <c r="I96" i="36"/>
  <c r="B97" i="36"/>
  <c r="E97" i="36"/>
  <c r="H96" i="36"/>
  <c r="M96" i="36"/>
  <c r="K97" i="36"/>
  <c r="C61" i="36"/>
  <c r="J97" i="36"/>
  <c r="B58" i="36"/>
  <c r="B59" i="36"/>
  <c r="D96" i="36"/>
  <c r="L97" i="36"/>
  <c r="N96" i="36"/>
  <c r="F97" i="36"/>
  <c r="K59" i="36"/>
  <c r="I97" i="36" l="1"/>
  <c r="L98" i="36"/>
  <c r="N97" i="36"/>
  <c r="F60" i="36"/>
  <c r="F61" i="36"/>
  <c r="H97" i="36"/>
  <c r="K98" i="36"/>
  <c r="F98" i="36"/>
  <c r="E98" i="36"/>
  <c r="L60" i="36"/>
  <c r="L61" i="36"/>
  <c r="D97" i="36"/>
  <c r="M97" i="36"/>
  <c r="J60" i="36"/>
  <c r="J61" i="36"/>
  <c r="J98" i="36"/>
  <c r="C59" i="36"/>
  <c r="G98" i="36"/>
  <c r="C98" i="36"/>
  <c r="B98" i="36"/>
  <c r="E60" i="36"/>
  <c r="E61" i="36"/>
  <c r="G57" i="36"/>
  <c r="C60" i="36"/>
  <c r="J59" i="36"/>
  <c r="N98" i="36" l="1"/>
  <c r="B99" i="36"/>
  <c r="K57" i="36"/>
  <c r="I98" i="36"/>
  <c r="C99" i="36"/>
  <c r="H98" i="36"/>
  <c r="J99" i="36"/>
  <c r="M98" i="36"/>
  <c r="G99" i="36"/>
  <c r="L99" i="36"/>
  <c r="D98" i="36"/>
  <c r="K99" i="36"/>
  <c r="E99" i="36"/>
  <c r="F99" i="36"/>
  <c r="B57" i="36"/>
  <c r="C58" i="36"/>
  <c r="E59" i="36"/>
  <c r="J58" i="36"/>
  <c r="D99" i="36" l="1"/>
  <c r="J100" i="36"/>
  <c r="M99" i="36"/>
  <c r="L58" i="36"/>
  <c r="L59" i="36"/>
  <c r="H99" i="36"/>
  <c r="C100" i="36"/>
  <c r="K100" i="36"/>
  <c r="E100" i="36"/>
  <c r="B100" i="36"/>
  <c r="F58" i="36"/>
  <c r="F59" i="36"/>
  <c r="L100" i="36"/>
  <c r="N99" i="36"/>
  <c r="G100" i="36"/>
  <c r="I99" i="36"/>
  <c r="F100" i="36"/>
  <c r="E58" i="36"/>
  <c r="J101" i="36" l="1"/>
  <c r="H100" i="36"/>
  <c r="B101" i="36"/>
  <c r="I100" i="36"/>
  <c r="L101" i="36"/>
  <c r="M100" i="36"/>
  <c r="F101" i="36"/>
  <c r="K101" i="36"/>
  <c r="D100" i="36"/>
  <c r="G101" i="36"/>
  <c r="E101" i="36"/>
  <c r="N100" i="36"/>
  <c r="C57" i="36"/>
  <c r="C101" i="36"/>
  <c r="B103" i="36" l="1"/>
  <c r="C103" i="36"/>
  <c r="K103" i="36"/>
  <c r="I101" i="36"/>
  <c r="N101" i="36"/>
  <c r="F102" i="36"/>
  <c r="J57" i="36"/>
  <c r="G102" i="36"/>
  <c r="C102" i="36"/>
  <c r="D101" i="36"/>
  <c r="E102" i="36"/>
  <c r="L57" i="36"/>
  <c r="F103" i="36"/>
  <c r="J103" i="36"/>
  <c r="G103" i="36"/>
  <c r="E103" i="36"/>
  <c r="L103" i="36"/>
  <c r="H101" i="36"/>
  <c r="M101" i="36"/>
  <c r="L102" i="36"/>
  <c r="E57" i="36"/>
  <c r="B102" i="36"/>
  <c r="J102" i="36"/>
  <c r="K102" i="36"/>
  <c r="F57" i="36"/>
  <c r="B104" i="36" l="1"/>
  <c r="G104" i="36"/>
  <c r="C104" i="36"/>
  <c r="F104" i="36"/>
  <c r="I102" i="36"/>
  <c r="N102" i="36"/>
  <c r="E104" i="36"/>
  <c r="L104" i="36"/>
  <c r="J104" i="36"/>
  <c r="K104" i="36"/>
  <c r="D102" i="36"/>
  <c r="H102" i="36"/>
  <c r="M102" i="36"/>
  <c r="M103" i="36" l="1"/>
  <c r="D103" i="36"/>
  <c r="N103" i="36"/>
  <c r="I103" i="36"/>
  <c r="H103" i="36"/>
  <c r="N104" i="36" l="1"/>
  <c r="I104" i="36"/>
  <c r="D104" i="36"/>
  <c r="M104" i="36"/>
  <c r="H104" i="36"/>
  <c r="BN51" i="36" l="1"/>
  <c r="L101" i="25"/>
  <c r="BI27" i="36" l="1"/>
  <c r="J52" i="37"/>
  <c r="BL52" i="36"/>
  <c r="J102" i="25"/>
  <c r="BI30" i="36"/>
  <c r="G80" i="25"/>
  <c r="BD38" i="36"/>
  <c r="B88" i="25"/>
  <c r="K90" i="25"/>
  <c r="BM40" i="36"/>
  <c r="BG27" i="36"/>
  <c r="L52" i="37"/>
  <c r="BN52" i="36"/>
  <c r="BN102" i="36" s="1"/>
  <c r="L102" i="25"/>
  <c r="BM30" i="36"/>
  <c r="K80" i="25"/>
  <c r="BE35" i="36"/>
  <c r="C85" i="25"/>
  <c r="C101" i="25"/>
  <c r="BE51" i="36"/>
  <c r="G79" i="25"/>
  <c r="BI29" i="36"/>
  <c r="BH30" i="36"/>
  <c r="F80" i="25"/>
  <c r="E81" i="25"/>
  <c r="BG31" i="36"/>
  <c r="E82" i="25"/>
  <c r="BG32" i="36"/>
  <c r="BM35" i="36"/>
  <c r="K85" i="25"/>
  <c r="BH36" i="36"/>
  <c r="F86" i="25"/>
  <c r="BN37" i="36"/>
  <c r="L87" i="25"/>
  <c r="BG39" i="36"/>
  <c r="E89" i="25"/>
  <c r="BI43" i="36"/>
  <c r="G93" i="25"/>
  <c r="J93" i="25"/>
  <c r="BL43" i="36"/>
  <c r="BE45" i="36"/>
  <c r="C95" i="25"/>
  <c r="BL27" i="36"/>
  <c r="L78" i="25"/>
  <c r="BN28" i="36"/>
  <c r="B85" i="25"/>
  <c r="BD35" i="36"/>
  <c r="BD41" i="36"/>
  <c r="B91" i="25"/>
  <c r="E93" i="25"/>
  <c r="BG43" i="36"/>
  <c r="J97" i="25"/>
  <c r="BL47" i="36"/>
  <c r="K98" i="25"/>
  <c r="BM48" i="36"/>
  <c r="BH49" i="36"/>
  <c r="F99" i="25"/>
  <c r="K99" i="25"/>
  <c r="BM49" i="36"/>
  <c r="BM99" i="36" s="1"/>
  <c r="BI51" i="36"/>
  <c r="G101" i="25"/>
  <c r="BO51" i="36"/>
  <c r="F82" i="25"/>
  <c r="BH32" i="36"/>
  <c r="BI33" i="36"/>
  <c r="G83" i="25"/>
  <c r="BG33" i="36"/>
  <c r="BG83" i="36" s="1"/>
  <c r="E83" i="25"/>
  <c r="BL34" i="36"/>
  <c r="J84" i="25"/>
  <c r="C86" i="25"/>
  <c r="BE36" i="36"/>
  <c r="BE86" i="36" s="1"/>
  <c r="BG36" i="36"/>
  <c r="E86" i="25"/>
  <c r="BI41" i="36"/>
  <c r="G91" i="25"/>
  <c r="BH42" i="36"/>
  <c r="F92" i="25"/>
  <c r="C93" i="25"/>
  <c r="BE43" i="36"/>
  <c r="BM44" i="36"/>
  <c r="K94" i="25"/>
  <c r="BI46" i="36"/>
  <c r="G96" i="25"/>
  <c r="BH48" i="36"/>
  <c r="F98" i="25"/>
  <c r="L99" i="25"/>
  <c r="BN49" i="36"/>
  <c r="J101" i="25"/>
  <c r="BL51" i="36"/>
  <c r="BL30" i="36"/>
  <c r="J80" i="25"/>
  <c r="BM31" i="36"/>
  <c r="BM81" i="36" s="1"/>
  <c r="K81" i="25"/>
  <c r="L83" i="25"/>
  <c r="BN33" i="36"/>
  <c r="BI36" i="36"/>
  <c r="G86" i="25"/>
  <c r="BG37" i="36"/>
  <c r="BG87" i="36" s="1"/>
  <c r="E87" i="25"/>
  <c r="BH39" i="36"/>
  <c r="F89" i="25"/>
  <c r="BN42" i="36"/>
  <c r="L92" i="25"/>
  <c r="BM45" i="36"/>
  <c r="BM95" i="36" s="1"/>
  <c r="K95" i="25"/>
  <c r="E96" i="25"/>
  <c r="BG46" i="36"/>
  <c r="J96" i="25"/>
  <c r="BL46" i="36"/>
  <c r="L98" i="25"/>
  <c r="BN48" i="36"/>
  <c r="BI50" i="36"/>
  <c r="G100" i="25"/>
  <c r="J100" i="25"/>
  <c r="BL50" i="36"/>
  <c r="BE52" i="36"/>
  <c r="BE102" i="36" s="1"/>
  <c r="C102" i="25"/>
  <c r="C52" i="37"/>
  <c r="G81" i="25"/>
  <c r="BI31" i="36"/>
  <c r="BI81" i="36" s="1"/>
  <c r="L89" i="25"/>
  <c r="BN39" i="36"/>
  <c r="K91" i="25"/>
  <c r="BM41" i="36"/>
  <c r="BL42" i="36"/>
  <c r="J92" i="25"/>
  <c r="BI45" i="36"/>
  <c r="G95" i="25"/>
  <c r="BI49" i="36"/>
  <c r="G99" i="25"/>
  <c r="K100" i="25"/>
  <c r="BM50" i="36"/>
  <c r="BM100" i="36" s="1"/>
  <c r="BD51" i="36"/>
  <c r="B101" i="25"/>
  <c r="J79" i="25"/>
  <c r="BL29" i="36"/>
  <c r="C80" i="25"/>
  <c r="BE30" i="36"/>
  <c r="E80" i="25"/>
  <c r="BG30" i="36"/>
  <c r="BE32" i="36"/>
  <c r="C82" i="25"/>
  <c r="F84" i="25"/>
  <c r="BH34" i="36"/>
  <c r="BI37" i="36"/>
  <c r="BI87" i="36" s="1"/>
  <c r="G87" i="25"/>
  <c r="B87" i="25"/>
  <c r="BD37" i="36"/>
  <c r="BN38" i="36"/>
  <c r="BN88" i="36" s="1"/>
  <c r="L88" i="25"/>
  <c r="G89" i="25"/>
  <c r="BI39" i="36"/>
  <c r="K92" i="25"/>
  <c r="BM42" i="36"/>
  <c r="BM92" i="36" s="1"/>
  <c r="K102" i="25"/>
  <c r="BM52" i="36"/>
  <c r="K52" i="37"/>
  <c r="BE27" i="36"/>
  <c r="BH52" i="36"/>
  <c r="F102" i="25"/>
  <c r="F52" i="37"/>
  <c r="BI28" i="36"/>
  <c r="BI78" i="36" s="1"/>
  <c r="G78" i="25"/>
  <c r="BM28" i="36"/>
  <c r="K78" i="25"/>
  <c r="K79" i="25"/>
  <c r="BM29" i="36"/>
  <c r="BN31" i="36"/>
  <c r="L81" i="25"/>
  <c r="BI32" i="36"/>
  <c r="BI82" i="36" s="1"/>
  <c r="G82" i="25"/>
  <c r="BL32" i="36"/>
  <c r="J82" i="25"/>
  <c r="L85" i="25"/>
  <c r="BN35" i="36"/>
  <c r="BM36" i="36"/>
  <c r="BM86" i="36" s="1"/>
  <c r="K86" i="25"/>
  <c r="F88" i="25"/>
  <c r="BH38" i="36"/>
  <c r="BD39" i="36"/>
  <c r="BD89" i="36" s="1"/>
  <c r="B89" i="25"/>
  <c r="B90" i="25"/>
  <c r="BD40" i="36"/>
  <c r="BE41" i="36"/>
  <c r="C91" i="25"/>
  <c r="B93" i="25"/>
  <c r="BD43" i="36"/>
  <c r="BG47" i="36"/>
  <c r="BG97" i="36" s="1"/>
  <c r="E97" i="25"/>
  <c r="K97" i="25"/>
  <c r="BM47" i="36"/>
  <c r="BH51" i="36"/>
  <c r="F101" i="25"/>
  <c r="BM27" i="36"/>
  <c r="BH27" i="36"/>
  <c r="BD31" i="36"/>
  <c r="B81" i="25"/>
  <c r="B84" i="25"/>
  <c r="BD34" i="36"/>
  <c r="BG35" i="36"/>
  <c r="E85" i="25"/>
  <c r="F90" i="25"/>
  <c r="BH40" i="36"/>
  <c r="BH90" i="36" s="1"/>
  <c r="BI42" i="36"/>
  <c r="BI92" i="36" s="1"/>
  <c r="G92" i="25"/>
  <c r="K93" i="25"/>
  <c r="BM43" i="36"/>
  <c r="BG44" i="36"/>
  <c r="BG94" i="36" s="1"/>
  <c r="E94" i="25"/>
  <c r="J94" i="25"/>
  <c r="BL44" i="36"/>
  <c r="BL94" i="36" s="1"/>
  <c r="BD45" i="36"/>
  <c r="B95" i="25"/>
  <c r="C96" i="25"/>
  <c r="BE46" i="36"/>
  <c r="BE96" i="36" s="1"/>
  <c r="BG48" i="36"/>
  <c r="BG98" i="36" s="1"/>
  <c r="E98" i="25"/>
  <c r="C99" i="25"/>
  <c r="BE49" i="36"/>
  <c r="BN36" i="36"/>
  <c r="BN86" i="36" s="1"/>
  <c r="L86" i="25"/>
  <c r="F91" i="25"/>
  <c r="BH41" i="36"/>
  <c r="BH91" i="36" s="1"/>
  <c r="BN44" i="36"/>
  <c r="L94" i="25"/>
  <c r="BE44" i="36"/>
  <c r="BE94" i="36" s="1"/>
  <c r="C94" i="25"/>
  <c r="BN46" i="36"/>
  <c r="L96" i="25"/>
  <c r="C97" i="25"/>
  <c r="BE47" i="36"/>
  <c r="BE97" i="36" s="1"/>
  <c r="B102" i="25"/>
  <c r="B52" i="37"/>
  <c r="BD52" i="36"/>
  <c r="BD28" i="36"/>
  <c r="B78" i="25"/>
  <c r="F79" i="25"/>
  <c r="BH29" i="36"/>
  <c r="BG29" i="36"/>
  <c r="E79" i="25"/>
  <c r="C84" i="25"/>
  <c r="BE34" i="36"/>
  <c r="BD36" i="36"/>
  <c r="BD86" i="36" s="1"/>
  <c r="B86" i="25"/>
  <c r="J86" i="25"/>
  <c r="BL36" i="36"/>
  <c r="BM37" i="36"/>
  <c r="BM87" i="36" s="1"/>
  <c r="K87" i="25"/>
  <c r="E88" i="25"/>
  <c r="BG38" i="36"/>
  <c r="BG88" i="36" s="1"/>
  <c r="BN40" i="36"/>
  <c r="BN90" i="36" s="1"/>
  <c r="L90" i="25"/>
  <c r="BE42" i="36"/>
  <c r="BE92" i="36" s="1"/>
  <c r="C92" i="25"/>
  <c r="BI44" i="36"/>
  <c r="BI94" i="36" s="1"/>
  <c r="G94" i="25"/>
  <c r="K96" i="25"/>
  <c r="BM46" i="36"/>
  <c r="BM96" i="36" s="1"/>
  <c r="BI47" i="36"/>
  <c r="BI97" i="36" s="1"/>
  <c r="G97" i="25"/>
  <c r="B98" i="25"/>
  <c r="BD48" i="36"/>
  <c r="BD49" i="36"/>
  <c r="B99" i="25"/>
  <c r="BH50" i="36"/>
  <c r="BH100" i="36" s="1"/>
  <c r="F100" i="25"/>
  <c r="BN29" i="36"/>
  <c r="BN79" i="36" s="1"/>
  <c r="L79" i="25"/>
  <c r="B83" i="25"/>
  <c r="BD33" i="36"/>
  <c r="BI34" i="36"/>
  <c r="BI84" i="36" s="1"/>
  <c r="G84" i="25"/>
  <c r="F85" i="25"/>
  <c r="BH35" i="36"/>
  <c r="BH85" i="36" s="1"/>
  <c r="K89" i="25"/>
  <c r="BM39" i="36"/>
  <c r="BN27" i="36"/>
  <c r="J87" i="25"/>
  <c r="BL37" i="36"/>
  <c r="C87" i="25"/>
  <c r="BE37" i="36"/>
  <c r="BE87" i="36" s="1"/>
  <c r="BL38" i="36"/>
  <c r="J88" i="25"/>
  <c r="BL40" i="36"/>
  <c r="J90" i="25"/>
  <c r="C98" i="25"/>
  <c r="BE48" i="36"/>
  <c r="BE98" i="36" s="1"/>
  <c r="BG49" i="36"/>
  <c r="BG99" i="36" s="1"/>
  <c r="E99" i="25"/>
  <c r="BG50" i="36"/>
  <c r="E100" i="25"/>
  <c r="C100" i="25"/>
  <c r="BE50" i="36"/>
  <c r="BE100" i="36" s="1"/>
  <c r="E101" i="25"/>
  <c r="BG51" i="36"/>
  <c r="C79" i="25"/>
  <c r="BE29" i="36"/>
  <c r="BI38" i="36"/>
  <c r="G88" i="25"/>
  <c r="G90" i="25"/>
  <c r="BI40" i="36"/>
  <c r="BI90" i="36" s="1"/>
  <c r="BG28" i="36"/>
  <c r="BG78" i="36" s="1"/>
  <c r="E78" i="25"/>
  <c r="K83" i="25"/>
  <c r="BM33" i="36"/>
  <c r="BH33" i="36"/>
  <c r="BH83" i="36" s="1"/>
  <c r="F83" i="25"/>
  <c r="BN30" i="36"/>
  <c r="BN80" i="36" s="1"/>
  <c r="L80" i="25"/>
  <c r="BL31" i="36"/>
  <c r="BL81" i="36" s="1"/>
  <c r="J81" i="25"/>
  <c r="BG34" i="36"/>
  <c r="BG84" i="36" s="1"/>
  <c r="E84" i="25"/>
  <c r="J91" i="25"/>
  <c r="BL41" i="36"/>
  <c r="BL91" i="36" s="1"/>
  <c r="L91" i="25"/>
  <c r="BN41" i="36"/>
  <c r="BN91" i="36" s="1"/>
  <c r="B94" i="25"/>
  <c r="BD44" i="36"/>
  <c r="BD94" i="36" s="1"/>
  <c r="BL45" i="36"/>
  <c r="BL95" i="36" s="1"/>
  <c r="J95" i="25"/>
  <c r="BI48" i="36"/>
  <c r="BI98" i="36" s="1"/>
  <c r="G98" i="25"/>
  <c r="BD50" i="36"/>
  <c r="BD100" i="36" s="1"/>
  <c r="B100" i="25"/>
  <c r="BD27" i="36"/>
  <c r="F81" i="25"/>
  <c r="BH31" i="36"/>
  <c r="BH81" i="36" s="1"/>
  <c r="BL33" i="36"/>
  <c r="BL83" i="36" s="1"/>
  <c r="J83" i="25"/>
  <c r="K84" i="25"/>
  <c r="BM34" i="36"/>
  <c r="BE40" i="36"/>
  <c r="C90" i="25"/>
  <c r="E91" i="25"/>
  <c r="BG41" i="36"/>
  <c r="BD42" i="36"/>
  <c r="BD92" i="36" s="1"/>
  <c r="B92" i="25"/>
  <c r="F94" i="25"/>
  <c r="BH44" i="36"/>
  <c r="BD46" i="36"/>
  <c r="BD96" i="36" s="1"/>
  <c r="B96" i="25"/>
  <c r="L100" i="25"/>
  <c r="BN50" i="36"/>
  <c r="BM51" i="36"/>
  <c r="BM101" i="36" s="1"/>
  <c r="K101" i="25"/>
  <c r="BI52" i="36"/>
  <c r="BI102" i="36" s="1"/>
  <c r="G52" i="37"/>
  <c r="G102" i="25"/>
  <c r="BD32" i="36"/>
  <c r="BD82" i="36" s="1"/>
  <c r="B82" i="25"/>
  <c r="BI35" i="36"/>
  <c r="BI85" i="36" s="1"/>
  <c r="G85" i="25"/>
  <c r="J85" i="25"/>
  <c r="BL35" i="36"/>
  <c r="BL85" i="36" s="1"/>
  <c r="BH37" i="36"/>
  <c r="BH87" i="36" s="1"/>
  <c r="F87" i="25"/>
  <c r="K88" i="25"/>
  <c r="BM38" i="36"/>
  <c r="BM88" i="36" s="1"/>
  <c r="BE39" i="36"/>
  <c r="C89" i="25"/>
  <c r="BL39" i="36"/>
  <c r="BL89" i="36" s="1"/>
  <c r="J89" i="25"/>
  <c r="BG40" i="36"/>
  <c r="BG90" i="36" s="1"/>
  <c r="E90" i="25"/>
  <c r="BN43" i="36"/>
  <c r="BN93" i="36" s="1"/>
  <c r="L93" i="25"/>
  <c r="BN45" i="36"/>
  <c r="BN95" i="36" s="1"/>
  <c r="L95" i="25"/>
  <c r="F96" i="25"/>
  <c r="BH46" i="36"/>
  <c r="BD47" i="36"/>
  <c r="B97" i="25"/>
  <c r="J98" i="25"/>
  <c r="BL48" i="36"/>
  <c r="BL98" i="36" s="1"/>
  <c r="E102" i="25"/>
  <c r="BG52" i="36"/>
  <c r="BG102" i="36" s="1"/>
  <c r="E52" i="37"/>
  <c r="F78" i="25"/>
  <c r="BH28" i="36"/>
  <c r="BH78" i="36" s="1"/>
  <c r="BE28" i="36"/>
  <c r="BE78" i="36" s="1"/>
  <c r="C78" i="25"/>
  <c r="J78" i="25"/>
  <c r="BL28" i="36"/>
  <c r="BL78" i="36" s="1"/>
  <c r="BD29" i="36"/>
  <c r="BD79" i="36" s="1"/>
  <c r="B79" i="25"/>
  <c r="B80" i="25"/>
  <c r="BD30" i="36"/>
  <c r="BE31" i="36"/>
  <c r="BE81" i="36" s="1"/>
  <c r="C81" i="25"/>
  <c r="K82" i="25"/>
  <c r="BM32" i="36"/>
  <c r="BM82" i="36" s="1"/>
  <c r="BN32" i="36"/>
  <c r="BN82" i="36" s="1"/>
  <c r="L82" i="25"/>
  <c r="C83" i="25"/>
  <c r="BE33" i="36"/>
  <c r="BN34" i="36"/>
  <c r="BN84" i="36" s="1"/>
  <c r="L84" i="25"/>
  <c r="C88" i="25"/>
  <c r="BE38" i="36"/>
  <c r="BG42" i="36"/>
  <c r="BG92" i="36" s="1"/>
  <c r="E92" i="25"/>
  <c r="BH43" i="36"/>
  <c r="BH93" i="36" s="1"/>
  <c r="F93" i="25"/>
  <c r="BG45" i="36"/>
  <c r="BG95" i="36" s="1"/>
  <c r="E95" i="25"/>
  <c r="F95" i="25"/>
  <c r="BH45" i="36"/>
  <c r="BH95" i="36" s="1"/>
  <c r="BN47" i="36"/>
  <c r="BN97" i="36" s="1"/>
  <c r="L97" i="25"/>
  <c r="BH47" i="36"/>
  <c r="BH97" i="36" s="1"/>
  <c r="F97" i="25"/>
  <c r="BL49" i="36"/>
  <c r="BL99" i="36" s="1"/>
  <c r="J99" i="25"/>
  <c r="C77" i="25"/>
  <c r="BI88" i="36" l="1"/>
  <c r="BD102" i="36"/>
  <c r="BE88" i="36"/>
  <c r="BE83" i="36"/>
  <c r="BD97" i="36"/>
  <c r="BM84" i="36"/>
  <c r="BM91" i="36"/>
  <c r="BL87" i="36"/>
  <c r="BD99" i="36"/>
  <c r="BM93" i="36"/>
  <c r="BG82" i="36"/>
  <c r="BG100" i="36"/>
  <c r="BM79" i="36"/>
  <c r="BL88" i="36"/>
  <c r="D90" i="25"/>
  <c r="BF40" i="36"/>
  <c r="M80" i="25"/>
  <c r="BO30" i="36"/>
  <c r="BO37" i="36"/>
  <c r="M87" i="25"/>
  <c r="I80" i="25"/>
  <c r="BK30" i="36"/>
  <c r="BK33" i="36"/>
  <c r="I83" i="25"/>
  <c r="D96" i="25"/>
  <c r="BF46" i="36"/>
  <c r="D99" i="25"/>
  <c r="BF49" i="36"/>
  <c r="D83" i="25"/>
  <c r="BF33" i="36"/>
  <c r="BN26" i="36"/>
  <c r="BI53" i="36"/>
  <c r="BI103" i="36" s="1"/>
  <c r="G103" i="25"/>
  <c r="BP32" i="36"/>
  <c r="N82" i="25"/>
  <c r="N99" i="25"/>
  <c r="BP49" i="36"/>
  <c r="N89" i="25"/>
  <c r="BP39" i="36"/>
  <c r="BO41" i="36"/>
  <c r="M91" i="25"/>
  <c r="M95" i="25"/>
  <c r="BO45" i="36"/>
  <c r="I99" i="25"/>
  <c r="BK49" i="36"/>
  <c r="I86" i="25"/>
  <c r="BK36" i="36"/>
  <c r="BO52" i="36"/>
  <c r="BO102" i="36" s="1"/>
  <c r="M102" i="25"/>
  <c r="M52" i="37"/>
  <c r="H100" i="25"/>
  <c r="BJ50" i="36"/>
  <c r="I91" i="25"/>
  <c r="BK41" i="36"/>
  <c r="BK32" i="36"/>
  <c r="I82" i="25"/>
  <c r="BK45" i="36"/>
  <c r="I95" i="25"/>
  <c r="D88" i="25"/>
  <c r="BF38" i="36"/>
  <c r="H101" i="25"/>
  <c r="BJ51" i="36"/>
  <c r="BK44" i="36"/>
  <c r="I94" i="25"/>
  <c r="H88" i="25"/>
  <c r="BJ38" i="36"/>
  <c r="BP46" i="36"/>
  <c r="N96" i="25"/>
  <c r="N93" i="25"/>
  <c r="BP43" i="36"/>
  <c r="BP34" i="36"/>
  <c r="N84" i="25"/>
  <c r="BK25" i="36"/>
  <c r="BN53" i="36"/>
  <c r="BN103" i="36" s="1"/>
  <c r="L103" i="25"/>
  <c r="N98" i="25"/>
  <c r="BP48" i="36"/>
  <c r="BP33" i="36"/>
  <c r="BP83" i="36" s="1"/>
  <c r="N83" i="25"/>
  <c r="BE89" i="36"/>
  <c r="BE90" i="36"/>
  <c r="BL90" i="36"/>
  <c r="BN77" i="36"/>
  <c r="BG79" i="36"/>
  <c r="BD78" i="36"/>
  <c r="BN96" i="36"/>
  <c r="BN94" i="36"/>
  <c r="BD95" i="36"/>
  <c r="BG85" i="36"/>
  <c r="BD81" i="36"/>
  <c r="BH101" i="36"/>
  <c r="BE91" i="36"/>
  <c r="BI95" i="36"/>
  <c r="BK51" i="36"/>
  <c r="I101" i="25"/>
  <c r="D84" i="25"/>
  <c r="BF34" i="36"/>
  <c r="BF84" i="36" s="1"/>
  <c r="M97" i="25"/>
  <c r="BO47" i="36"/>
  <c r="D93" i="25"/>
  <c r="BF43" i="36"/>
  <c r="BL26" i="36"/>
  <c r="BL77" i="36" s="1"/>
  <c r="J77" i="25"/>
  <c r="BK26" i="36"/>
  <c r="BK76" i="36" s="1"/>
  <c r="I76" i="25"/>
  <c r="N79" i="25"/>
  <c r="BP29" i="36"/>
  <c r="M93" i="25"/>
  <c r="BO43" i="36"/>
  <c r="BO46" i="36"/>
  <c r="M96" i="25"/>
  <c r="M77" i="25"/>
  <c r="BO27" i="36"/>
  <c r="M88" i="25"/>
  <c r="BO38" i="36"/>
  <c r="BO88" i="36" s="1"/>
  <c r="D77" i="25"/>
  <c r="BF27" i="36"/>
  <c r="H52" i="37"/>
  <c r="H102" i="25"/>
  <c r="BJ52" i="36"/>
  <c r="BJ102" i="36" s="1"/>
  <c r="BJ42" i="36"/>
  <c r="H92" i="25"/>
  <c r="BJ33" i="36"/>
  <c r="H83" i="25"/>
  <c r="BF48" i="36"/>
  <c r="D98" i="25"/>
  <c r="BK39" i="36"/>
  <c r="I89" i="25"/>
  <c r="BF52" i="36"/>
  <c r="D52" i="37"/>
  <c r="D102" i="25"/>
  <c r="I97" i="25"/>
  <c r="BK47" i="36"/>
  <c r="D89" i="25"/>
  <c r="BF39" i="36"/>
  <c r="B103" i="25"/>
  <c r="BD53" i="36"/>
  <c r="BD103" i="36" s="1"/>
  <c r="BP37" i="36"/>
  <c r="N87" i="25"/>
  <c r="N101" i="25"/>
  <c r="BP51" i="36"/>
  <c r="BM26" i="36"/>
  <c r="BO26" i="36"/>
  <c r="M76" i="25"/>
  <c r="BM53" i="36"/>
  <c r="BM103" i="36" s="1"/>
  <c r="K103" i="25"/>
  <c r="BL53" i="36"/>
  <c r="BL103" i="36" s="1"/>
  <c r="J103" i="25"/>
  <c r="BP38" i="36"/>
  <c r="BP88" i="36" s="1"/>
  <c r="N88" i="25"/>
  <c r="BP42" i="36"/>
  <c r="N92" i="25"/>
  <c r="BP31" i="36"/>
  <c r="N81" i="25"/>
  <c r="BJ34" i="36"/>
  <c r="BJ84" i="36" s="1"/>
  <c r="H84" i="25"/>
  <c r="M90" i="25"/>
  <c r="BO40" i="36"/>
  <c r="BJ48" i="36"/>
  <c r="H98" i="25"/>
  <c r="BO36" i="36"/>
  <c r="M86" i="25"/>
  <c r="BK31" i="36"/>
  <c r="BK81" i="36" s="1"/>
  <c r="I81" i="25"/>
  <c r="H99" i="25"/>
  <c r="BJ49" i="36"/>
  <c r="BJ39" i="36"/>
  <c r="BJ89" i="36" s="1"/>
  <c r="H89" i="25"/>
  <c r="BF32" i="36"/>
  <c r="D82" i="25"/>
  <c r="BJ44" i="36"/>
  <c r="H94" i="25"/>
  <c r="BK34" i="36"/>
  <c r="I84" i="25"/>
  <c r="BF36" i="36"/>
  <c r="D86" i="25"/>
  <c r="I87" i="25"/>
  <c r="BK37" i="36"/>
  <c r="BF35" i="36"/>
  <c r="BF85" i="36" s="1"/>
  <c r="D85" i="25"/>
  <c r="BF24" i="36"/>
  <c r="BD25" i="36"/>
  <c r="N95" i="25"/>
  <c r="BP45" i="36"/>
  <c r="BE80" i="36"/>
  <c r="BN89" i="36"/>
  <c r="H97" i="25"/>
  <c r="BJ47" i="36"/>
  <c r="BK50" i="36"/>
  <c r="BK100" i="36" s="1"/>
  <c r="I100" i="25"/>
  <c r="BO48" i="36"/>
  <c r="BO98" i="36" s="1"/>
  <c r="M98" i="25"/>
  <c r="M78" i="25"/>
  <c r="BO28" i="36"/>
  <c r="BO78" i="36" s="1"/>
  <c r="M89" i="25"/>
  <c r="BO39" i="36"/>
  <c r="BF28" i="36"/>
  <c r="BF78" i="36" s="1"/>
  <c r="D78" i="25"/>
  <c r="D76" i="25"/>
  <c r="BF26" i="36"/>
  <c r="M94" i="25"/>
  <c r="BO44" i="36"/>
  <c r="BO94" i="36" s="1"/>
  <c r="BK35" i="36"/>
  <c r="BK85" i="36" s="1"/>
  <c r="I85" i="25"/>
  <c r="D80" i="25"/>
  <c r="BF30" i="36"/>
  <c r="BJ40" i="36"/>
  <c r="BJ90" i="36" s="1"/>
  <c r="H90" i="25"/>
  <c r="D79" i="25"/>
  <c r="BF29" i="36"/>
  <c r="BF50" i="36"/>
  <c r="D100" i="25"/>
  <c r="BF41" i="36"/>
  <c r="D91" i="25"/>
  <c r="D101" i="25"/>
  <c r="BF51" i="36"/>
  <c r="BG26" i="36"/>
  <c r="E77" i="25"/>
  <c r="N80" i="25"/>
  <c r="BP30" i="36"/>
  <c r="BJ25" i="36"/>
  <c r="BE53" i="36"/>
  <c r="BE103" i="36" s="1"/>
  <c r="C103" i="25"/>
  <c r="M99" i="25"/>
  <c r="BO49" i="36"/>
  <c r="BO32" i="36"/>
  <c r="M82" i="25"/>
  <c r="H93" i="25"/>
  <c r="BJ43" i="36"/>
  <c r="BJ93" i="36" s="1"/>
  <c r="M83" i="25"/>
  <c r="BO33" i="36"/>
  <c r="BO83" i="36" s="1"/>
  <c r="I77" i="25"/>
  <c r="BK27" i="36"/>
  <c r="BK46" i="36"/>
  <c r="BK96" i="36" s="1"/>
  <c r="I96" i="25"/>
  <c r="H86" i="25"/>
  <c r="BJ36" i="36"/>
  <c r="BK28" i="36"/>
  <c r="I78" i="25"/>
  <c r="I92" i="25"/>
  <c r="BK42" i="36"/>
  <c r="BK92" i="36" s="1"/>
  <c r="D81" i="25"/>
  <c r="BF31" i="36"/>
  <c r="BF81" i="36" s="1"/>
  <c r="BJ46" i="36"/>
  <c r="H96" i="25"/>
  <c r="BF42" i="36"/>
  <c r="BF92" i="36" s="1"/>
  <c r="D92" i="25"/>
  <c r="H78" i="25"/>
  <c r="BJ28" i="36"/>
  <c r="BI26" i="36"/>
  <c r="BI77" i="36" s="1"/>
  <c r="G77" i="25"/>
  <c r="N52" i="37"/>
  <c r="N102" i="25"/>
  <c r="BP52" i="36"/>
  <c r="BP102" i="36" s="1"/>
  <c r="BP27" i="36"/>
  <c r="BH88" i="36"/>
  <c r="BL82" i="36"/>
  <c r="BN81" i="36"/>
  <c r="BM78" i="36"/>
  <c r="BE82" i="36"/>
  <c r="BD101" i="36"/>
  <c r="BI99" i="36"/>
  <c r="BL92" i="36"/>
  <c r="BD26" i="36"/>
  <c r="BD76" i="36" s="1"/>
  <c r="B76" i="25"/>
  <c r="BH53" i="36"/>
  <c r="BH103" i="36" s="1"/>
  <c r="F103" i="25"/>
  <c r="BP35" i="36"/>
  <c r="N85" i="25"/>
  <c r="N78" i="25"/>
  <c r="BP28" i="36"/>
  <c r="M100" i="25"/>
  <c r="BO50" i="36"/>
  <c r="BO100" i="36" s="1"/>
  <c r="M101" i="25"/>
  <c r="BO35" i="36"/>
  <c r="M85" i="25"/>
  <c r="D94" i="25"/>
  <c r="BF44" i="36"/>
  <c r="BF94" i="36" s="1"/>
  <c r="M84" i="25"/>
  <c r="BO34" i="36"/>
  <c r="BO29" i="36"/>
  <c r="BO79" i="36" s="1"/>
  <c r="M79" i="25"/>
  <c r="BF47" i="36"/>
  <c r="BF97" i="36" s="1"/>
  <c r="D97" i="25"/>
  <c r="H87" i="25"/>
  <c r="BJ37" i="36"/>
  <c r="BJ87" i="36" s="1"/>
  <c r="H79" i="25"/>
  <c r="BJ29" i="36"/>
  <c r="BJ79" i="36" s="1"/>
  <c r="BK43" i="36"/>
  <c r="BK93" i="36" s="1"/>
  <c r="I93" i="25"/>
  <c r="BJ31" i="36"/>
  <c r="H81" i="25"/>
  <c r="I88" i="25"/>
  <c r="BK38" i="36"/>
  <c r="BK88" i="36" s="1"/>
  <c r="BF45" i="36"/>
  <c r="BF95" i="36" s="1"/>
  <c r="D95" i="25"/>
  <c r="H82" i="25"/>
  <c r="BJ32" i="36"/>
  <c r="BO25" i="36"/>
  <c r="BP47" i="36"/>
  <c r="N97" i="25"/>
  <c r="BH26" i="36"/>
  <c r="BJ26" i="36"/>
  <c r="BJ76" i="36" s="1"/>
  <c r="H76" i="25"/>
  <c r="BE26" i="36"/>
  <c r="BE77" i="36" s="1"/>
  <c r="N100" i="25"/>
  <c r="BP50" i="36"/>
  <c r="BP100" i="36" s="1"/>
  <c r="N91" i="25"/>
  <c r="BP41" i="36"/>
  <c r="BP36" i="36"/>
  <c r="N86" i="25"/>
  <c r="N90" i="25"/>
  <c r="BP40" i="36"/>
  <c r="BK48" i="36"/>
  <c r="BK98" i="36" s="1"/>
  <c r="I98" i="25"/>
  <c r="BO31" i="36"/>
  <c r="BO81" i="36" s="1"/>
  <c r="M81" i="25"/>
  <c r="M92" i="25"/>
  <c r="BO42" i="36"/>
  <c r="BJ30" i="36"/>
  <c r="BJ80" i="36" s="1"/>
  <c r="H80" i="25"/>
  <c r="D75" i="25"/>
  <c r="BF25" i="36"/>
  <c r="BF75" i="36" s="1"/>
  <c r="BJ45" i="36"/>
  <c r="H95" i="25"/>
  <c r="H85" i="25"/>
  <c r="BJ35" i="36"/>
  <c r="BJ85" i="36" s="1"/>
  <c r="H77" i="25"/>
  <c r="BJ27" i="36"/>
  <c r="BK40" i="36"/>
  <c r="I90" i="25"/>
  <c r="I79" i="25"/>
  <c r="BK29" i="36"/>
  <c r="BK79" i="36" s="1"/>
  <c r="D87" i="25"/>
  <c r="BF37" i="36"/>
  <c r="BF87" i="36" s="1"/>
  <c r="BJ41" i="36"/>
  <c r="H91" i="25"/>
  <c r="BK52" i="36"/>
  <c r="BK102" i="36" s="1"/>
  <c r="I102" i="25"/>
  <c r="I52" i="37"/>
  <c r="BG53" i="36"/>
  <c r="BG103" i="36" s="1"/>
  <c r="E103" i="25"/>
  <c r="BP44" i="36"/>
  <c r="BP94" i="36" s="1"/>
  <c r="N94" i="25"/>
  <c r="BD80" i="36"/>
  <c r="BH96" i="36"/>
  <c r="BN101" i="36"/>
  <c r="BN100" i="36"/>
  <c r="BH94" i="36"/>
  <c r="BG91" i="36"/>
  <c r="B77" i="25"/>
  <c r="BM83" i="36"/>
  <c r="BE79" i="36"/>
  <c r="BG101" i="36"/>
  <c r="L77" i="25"/>
  <c r="BM89" i="36"/>
  <c r="BD83" i="36"/>
  <c r="BD98" i="36"/>
  <c r="BL86" i="36"/>
  <c r="BE84" i="36"/>
  <c r="BH79" i="36"/>
  <c r="BE99" i="36"/>
  <c r="BD84" i="36"/>
  <c r="F77" i="25"/>
  <c r="K77" i="25"/>
  <c r="BM97" i="36"/>
  <c r="BD93" i="36"/>
  <c r="BD90" i="36"/>
  <c r="BN85" i="36"/>
  <c r="BH102" i="36"/>
  <c r="BM102" i="36"/>
  <c r="BI89" i="36"/>
  <c r="BD87" i="36"/>
  <c r="BH84" i="36"/>
  <c r="BG80" i="36"/>
  <c r="BL79" i="36"/>
  <c r="BL100" i="36"/>
  <c r="BN98" i="36"/>
  <c r="BL96" i="36"/>
  <c r="BG96" i="36"/>
  <c r="BN83" i="36"/>
  <c r="BL101" i="36"/>
  <c r="BN99" i="36"/>
  <c r="BE93" i="36"/>
  <c r="BH82" i="36"/>
  <c r="BM98" i="36"/>
  <c r="BL97" i="36"/>
  <c r="BG93" i="36"/>
  <c r="BD85" i="36"/>
  <c r="BN78" i="36"/>
  <c r="BL93" i="36"/>
  <c r="BG81" i="36"/>
  <c r="BI79" i="36"/>
  <c r="BE101" i="36"/>
  <c r="BM90" i="36"/>
  <c r="BL102" i="36"/>
  <c r="BI100" i="36"/>
  <c r="BN92" i="36"/>
  <c r="BH89" i="36"/>
  <c r="BI86" i="36"/>
  <c r="BL80" i="36"/>
  <c r="BH98" i="36"/>
  <c r="BI96" i="36"/>
  <c r="BM94" i="36"/>
  <c r="BH92" i="36"/>
  <c r="BI91" i="36"/>
  <c r="BG86" i="36"/>
  <c r="BL84" i="36"/>
  <c r="BI83" i="36"/>
  <c r="BO101" i="36"/>
  <c r="BI101" i="36"/>
  <c r="BH99" i="36"/>
  <c r="BD91" i="36"/>
  <c r="BE95" i="36"/>
  <c r="BI93" i="36"/>
  <c r="BG89" i="36"/>
  <c r="BN87" i="36"/>
  <c r="BH86" i="36"/>
  <c r="BM85" i="36"/>
  <c r="BH80" i="36"/>
  <c r="BE85" i="36"/>
  <c r="BM80" i="36"/>
  <c r="BD88" i="36"/>
  <c r="BI80" i="36"/>
  <c r="J76" i="25"/>
  <c r="H75" i="25"/>
  <c r="G76" i="25"/>
  <c r="BO92" i="36" l="1"/>
  <c r="BF100" i="36"/>
  <c r="BF89" i="36"/>
  <c r="BK77" i="36"/>
  <c r="BF91" i="36"/>
  <c r="BJ91" i="36"/>
  <c r="BJ95" i="36"/>
  <c r="BP97" i="36"/>
  <c r="BO84" i="36"/>
  <c r="BP85" i="36"/>
  <c r="BP80" i="36"/>
  <c r="BO89" i="36"/>
  <c r="BK90" i="36"/>
  <c r="BP86" i="36"/>
  <c r="BK87" i="36"/>
  <c r="BO96" i="36"/>
  <c r="BJ77" i="36"/>
  <c r="BP90" i="36"/>
  <c r="BO99" i="36"/>
  <c r="BK84" i="36"/>
  <c r="BJ82" i="36"/>
  <c r="BJ99" i="36"/>
  <c r="BJ101" i="36"/>
  <c r="BY25" i="36"/>
  <c r="I103" i="25"/>
  <c r="BK53" i="36"/>
  <c r="BK103" i="36" s="1"/>
  <c r="BF23" i="36"/>
  <c r="BF74" i="36" s="1"/>
  <c r="D103" i="25"/>
  <c r="BF53" i="36"/>
  <c r="BF103" i="36" s="1"/>
  <c r="BP53" i="36"/>
  <c r="BP103" i="36" s="1"/>
  <c r="N103" i="25"/>
  <c r="BJ78" i="36"/>
  <c r="BJ86" i="36"/>
  <c r="BF86" i="36"/>
  <c r="BJ94" i="36"/>
  <c r="BF82" i="36"/>
  <c r="BO86" i="36"/>
  <c r="BJ98" i="36"/>
  <c r="BP81" i="36"/>
  <c r="BP92" i="36"/>
  <c r="BO76" i="36"/>
  <c r="BP87" i="36"/>
  <c r="BF102" i="36"/>
  <c r="BK89" i="36"/>
  <c r="BF98" i="36"/>
  <c r="BJ83" i="36"/>
  <c r="BJ92" i="36"/>
  <c r="BF93" i="36"/>
  <c r="BO97" i="36"/>
  <c r="BX25" i="36"/>
  <c r="BE25" i="36"/>
  <c r="BE76" i="36" s="1"/>
  <c r="BG25" i="36"/>
  <c r="BO24" i="36"/>
  <c r="BO75" i="36" s="1"/>
  <c r="J104" i="25"/>
  <c r="BL54" i="36"/>
  <c r="BL104" i="36" s="1"/>
  <c r="BJ96" i="36"/>
  <c r="BK78" i="36"/>
  <c r="BO82" i="36"/>
  <c r="BG77" i="36"/>
  <c r="BG76" i="36"/>
  <c r="BF101" i="36"/>
  <c r="BF79" i="36"/>
  <c r="BF80" i="36"/>
  <c r="BF76" i="36"/>
  <c r="BJ97" i="36"/>
  <c r="BK101" i="36"/>
  <c r="BD77" i="36"/>
  <c r="BH25" i="36"/>
  <c r="L104" i="25"/>
  <c r="BN54" i="36"/>
  <c r="BN104" i="36" s="1"/>
  <c r="BN25" i="36"/>
  <c r="BN76" i="36" s="1"/>
  <c r="K104" i="25"/>
  <c r="BM54" i="36"/>
  <c r="BM104" i="36" s="1"/>
  <c r="B104" i="25"/>
  <c r="BD54" i="36"/>
  <c r="BD104" i="36" s="1"/>
  <c r="BP26" i="36"/>
  <c r="N76" i="25"/>
  <c r="BK24" i="36"/>
  <c r="BK75" i="36" s="1"/>
  <c r="C104" i="25"/>
  <c r="BE54" i="36"/>
  <c r="BE104" i="36" s="1"/>
  <c r="BJ24" i="36"/>
  <c r="BJ75" i="36" s="1"/>
  <c r="BP91" i="36"/>
  <c r="F76" i="25"/>
  <c r="E76" i="25"/>
  <c r="BM77" i="36"/>
  <c r="BP98" i="36"/>
  <c r="I75" i="25"/>
  <c r="BP93" i="36"/>
  <c r="BJ88" i="36"/>
  <c r="BF88" i="36"/>
  <c r="BK91" i="36"/>
  <c r="BJ100" i="36"/>
  <c r="BK86" i="36"/>
  <c r="BK99" i="36"/>
  <c r="BO95" i="36"/>
  <c r="BP89" i="36"/>
  <c r="BP99" i="36"/>
  <c r="L76" i="25"/>
  <c r="BF83" i="36"/>
  <c r="BF99" i="36"/>
  <c r="BF96" i="36"/>
  <c r="BK80" i="36"/>
  <c r="BO80" i="36"/>
  <c r="BF90" i="36"/>
  <c r="H103" i="25"/>
  <c r="BJ53" i="36"/>
  <c r="BJ103" i="36" s="1"/>
  <c r="BM25" i="36"/>
  <c r="G104" i="25"/>
  <c r="BI54" i="36"/>
  <c r="BI104" i="36" s="1"/>
  <c r="BP25" i="36"/>
  <c r="BI25" i="36"/>
  <c r="M103" i="25"/>
  <c r="BO53" i="36"/>
  <c r="BO103" i="36" s="1"/>
  <c r="BL25" i="36"/>
  <c r="E104" i="25"/>
  <c r="BG54" i="36"/>
  <c r="BG104" i="36" s="1"/>
  <c r="F104" i="25"/>
  <c r="BH54" i="36"/>
  <c r="BH104" i="36" s="1"/>
  <c r="C76" i="25"/>
  <c r="BH76" i="36"/>
  <c r="M75" i="25"/>
  <c r="BJ81" i="36"/>
  <c r="BO85" i="36"/>
  <c r="BP78" i="36"/>
  <c r="N77" i="25"/>
  <c r="BP95" i="36"/>
  <c r="D74" i="25"/>
  <c r="BO90" i="36"/>
  <c r="K76" i="25"/>
  <c r="BP101" i="36"/>
  <c r="BK97" i="36"/>
  <c r="BF77" i="36"/>
  <c r="BO77" i="36"/>
  <c r="BO93" i="36"/>
  <c r="BP79" i="36"/>
  <c r="BH77" i="36"/>
  <c r="BP84" i="36"/>
  <c r="BP96" i="36"/>
  <c r="BK94" i="36"/>
  <c r="BK95" i="36"/>
  <c r="BK82" i="36"/>
  <c r="BO91" i="36"/>
  <c r="BP82" i="36"/>
  <c r="BK83" i="36"/>
  <c r="BO87" i="36"/>
  <c r="N75" i="25"/>
  <c r="H74" i="25"/>
  <c r="K75" i="25"/>
  <c r="BX24" i="36" l="1"/>
  <c r="V74" i="25"/>
  <c r="BS54" i="36"/>
  <c r="Q104" i="25"/>
  <c r="BS40" i="36"/>
  <c r="Q90" i="25"/>
  <c r="Q89" i="25"/>
  <c r="BS39" i="36"/>
  <c r="BS45" i="36"/>
  <c r="Q95" i="25"/>
  <c r="BS35" i="36"/>
  <c r="Q85" i="25"/>
  <c r="BS27" i="36"/>
  <c r="BS29" i="36"/>
  <c r="Q79" i="25"/>
  <c r="BN24" i="36"/>
  <c r="BL24" i="36"/>
  <c r="BJ54" i="36"/>
  <c r="BJ104" i="36" s="1"/>
  <c r="H104" i="25"/>
  <c r="BH24" i="36"/>
  <c r="BH75" i="36" s="1"/>
  <c r="BK54" i="36"/>
  <c r="BK104" i="36" s="1"/>
  <c r="I104" i="25"/>
  <c r="BK23" i="36"/>
  <c r="BK74" i="36" s="1"/>
  <c r="I74" i="25"/>
  <c r="L75" i="25"/>
  <c r="F75" i="25"/>
  <c r="BX23" i="36"/>
  <c r="Q103" i="25"/>
  <c r="BS53" i="36"/>
  <c r="BS48" i="36"/>
  <c r="Q98" i="25"/>
  <c r="BS50" i="36"/>
  <c r="Q100" i="25"/>
  <c r="BS37" i="36"/>
  <c r="Q87" i="25"/>
  <c r="BS38" i="36"/>
  <c r="Q88" i="25"/>
  <c r="BS36" i="36"/>
  <c r="Q86" i="25"/>
  <c r="BS28" i="36"/>
  <c r="BS78" i="36" s="1"/>
  <c r="Q78" i="25"/>
  <c r="BG24" i="36"/>
  <c r="BE24" i="36"/>
  <c r="BE75" i="36" s="1"/>
  <c r="BF22" i="36"/>
  <c r="J75" i="25"/>
  <c r="BI76" i="36"/>
  <c r="BP76" i="36"/>
  <c r="E75" i="25"/>
  <c r="C75" i="25"/>
  <c r="V75" i="25"/>
  <c r="BS49" i="36"/>
  <c r="BS99" i="36" s="1"/>
  <c r="Q99" i="25"/>
  <c r="Q94" i="25"/>
  <c r="BS44" i="36"/>
  <c r="BS51" i="36"/>
  <c r="Q101" i="25"/>
  <c r="Q96" i="25"/>
  <c r="BS46" i="36"/>
  <c r="BS96" i="36" s="1"/>
  <c r="BS32" i="36"/>
  <c r="Q82" i="25"/>
  <c r="Q84" i="25"/>
  <c r="BS34" i="36"/>
  <c r="Q80" i="25"/>
  <c r="BS30" i="36"/>
  <c r="BS80" i="36" s="1"/>
  <c r="D104" i="25"/>
  <c r="BF54" i="36"/>
  <c r="BF104" i="36" s="1"/>
  <c r="BO23" i="36"/>
  <c r="BP54" i="36"/>
  <c r="BP104" i="36" s="1"/>
  <c r="N104" i="25"/>
  <c r="BI24" i="36"/>
  <c r="BI75" i="36" s="1"/>
  <c r="BL76" i="36"/>
  <c r="BL75" i="36"/>
  <c r="G75" i="25"/>
  <c r="M74" i="25"/>
  <c r="D73" i="25"/>
  <c r="BS42" i="36"/>
  <c r="Q92" i="25"/>
  <c r="BS43" i="36"/>
  <c r="Q93" i="25"/>
  <c r="BS47" i="36"/>
  <c r="Q97" i="25"/>
  <c r="Q91" i="25"/>
  <c r="BS41" i="36"/>
  <c r="BS91" i="36" s="1"/>
  <c r="BS31" i="36"/>
  <c r="BS81" i="36" s="1"/>
  <c r="Q81" i="25"/>
  <c r="Q83" i="25"/>
  <c r="BS33" i="36"/>
  <c r="BS83" i="36" s="1"/>
  <c r="Q102" i="25"/>
  <c r="Q52" i="37"/>
  <c r="BS52" i="36"/>
  <c r="BM24" i="36"/>
  <c r="BM75" i="36" s="1"/>
  <c r="M104" i="25"/>
  <c r="BO54" i="36"/>
  <c r="BO104" i="36" s="1"/>
  <c r="BD24" i="36"/>
  <c r="BD75" i="36" s="1"/>
  <c r="B75" i="25"/>
  <c r="BJ23" i="36"/>
  <c r="BJ74" i="36" s="1"/>
  <c r="BP24" i="36"/>
  <c r="BP75" i="36" s="1"/>
  <c r="BM76" i="36"/>
  <c r="BP77" i="36"/>
  <c r="F74" i="25"/>
  <c r="K74" i="25"/>
  <c r="N74" i="25"/>
  <c r="J74" i="25"/>
  <c r="H73" i="25"/>
  <c r="BS101" i="36" l="1"/>
  <c r="BS93" i="36"/>
  <c r="BS97" i="36"/>
  <c r="BS88" i="36"/>
  <c r="BS102" i="36"/>
  <c r="BS86" i="36"/>
  <c r="R103" i="25"/>
  <c r="BT53" i="36"/>
  <c r="R92" i="25"/>
  <c r="BT42" i="36"/>
  <c r="BT50" i="36"/>
  <c r="R100" i="25"/>
  <c r="R95" i="25"/>
  <c r="BT45" i="36"/>
  <c r="BT36" i="36"/>
  <c r="R86" i="25"/>
  <c r="BT29" i="36"/>
  <c r="R79" i="25"/>
  <c r="R83" i="25"/>
  <c r="BT33" i="36"/>
  <c r="BF21" i="36"/>
  <c r="BF72" i="36" s="1"/>
  <c r="BI23" i="36"/>
  <c r="BI74" i="36" s="1"/>
  <c r="BO22" i="36"/>
  <c r="M73" i="25"/>
  <c r="BS82" i="36"/>
  <c r="BF73" i="36"/>
  <c r="BG75" i="36"/>
  <c r="BS87" i="36"/>
  <c r="BS100" i="36"/>
  <c r="BS98" i="36"/>
  <c r="BY22" i="36"/>
  <c r="W73" i="25"/>
  <c r="BY23" i="36"/>
  <c r="BY73" i="36" s="1"/>
  <c r="BT46" i="36"/>
  <c r="BT96" i="36" s="1"/>
  <c r="R96" i="25"/>
  <c r="BT41" i="36"/>
  <c r="R91" i="25"/>
  <c r="BT43" i="36"/>
  <c r="BT93" i="36" s="1"/>
  <c r="R93" i="25"/>
  <c r="R90" i="25"/>
  <c r="BT40" i="36"/>
  <c r="BT35" i="36"/>
  <c r="R85" i="25"/>
  <c r="R78" i="25"/>
  <c r="BT28" i="36"/>
  <c r="BT32" i="36"/>
  <c r="R82" i="25"/>
  <c r="BD23" i="36"/>
  <c r="BD74" i="36" s="1"/>
  <c r="BK22" i="36"/>
  <c r="BK73" i="36" s="1"/>
  <c r="BE23" i="36"/>
  <c r="BE74" i="36" s="1"/>
  <c r="BG23" i="36"/>
  <c r="BG74" i="36" s="1"/>
  <c r="B74" i="25"/>
  <c r="BS26" i="36"/>
  <c r="BT48" i="36"/>
  <c r="R98" i="25"/>
  <c r="BT39" i="36"/>
  <c r="R89" i="25"/>
  <c r="BT49" i="36"/>
  <c r="BT99" i="36" s="1"/>
  <c r="R99" i="25"/>
  <c r="R87" i="25"/>
  <c r="BT37" i="36"/>
  <c r="BT87" i="36" s="1"/>
  <c r="BT31" i="36"/>
  <c r="R81" i="25"/>
  <c r="BT52" i="36"/>
  <c r="R52" i="37"/>
  <c r="R102" i="25"/>
  <c r="BT27" i="36"/>
  <c r="BJ22" i="36"/>
  <c r="BN23" i="36"/>
  <c r="BN74" i="36" s="1"/>
  <c r="BM23" i="36"/>
  <c r="BM74" i="36" s="1"/>
  <c r="BY24" i="36"/>
  <c r="W74" i="25"/>
  <c r="W75" i="25"/>
  <c r="BS92" i="36"/>
  <c r="BN75" i="36"/>
  <c r="Q77" i="25"/>
  <c r="BS89" i="36"/>
  <c r="BT54" i="36"/>
  <c r="BT104" i="36" s="1"/>
  <c r="R104" i="25"/>
  <c r="BT44" i="36"/>
  <c r="R94" i="25"/>
  <c r="BT38" i="36"/>
  <c r="R88" i="25"/>
  <c r="R97" i="25"/>
  <c r="BT47" i="36"/>
  <c r="BT97" i="36" s="1"/>
  <c r="BT34" i="36"/>
  <c r="BT84" i="36" s="1"/>
  <c r="R84" i="25"/>
  <c r="R80" i="25"/>
  <c r="BT30" i="36"/>
  <c r="BT80" i="36" s="1"/>
  <c r="R101" i="25"/>
  <c r="BT51" i="36"/>
  <c r="BT101" i="36" s="1"/>
  <c r="BL23" i="36"/>
  <c r="BL74" i="36" s="1"/>
  <c r="BP23" i="36"/>
  <c r="BH23" i="36"/>
  <c r="G74" i="25"/>
  <c r="BO74" i="36"/>
  <c r="BO73" i="36"/>
  <c r="BS84" i="36"/>
  <c r="BS94" i="36"/>
  <c r="D72" i="25"/>
  <c r="C74" i="25"/>
  <c r="E74" i="25"/>
  <c r="BS103" i="36"/>
  <c r="I73" i="25"/>
  <c r="L74" i="25"/>
  <c r="BS79" i="36"/>
  <c r="BS85" i="36"/>
  <c r="BS95" i="36"/>
  <c r="BS90" i="36"/>
  <c r="BS104" i="36"/>
  <c r="BX75" i="36"/>
  <c r="BX74" i="36"/>
  <c r="E73" i="25"/>
  <c r="F73" i="25"/>
  <c r="J73" i="25"/>
  <c r="C73" i="25"/>
  <c r="B73" i="25"/>
  <c r="BT94" i="36" l="1"/>
  <c r="BT90" i="36"/>
  <c r="BT88" i="36"/>
  <c r="BT82" i="36"/>
  <c r="S100" i="25"/>
  <c r="BU50" i="36"/>
  <c r="S89" i="25"/>
  <c r="BU39" i="36"/>
  <c r="BU41" i="36"/>
  <c r="S91" i="25"/>
  <c r="S85" i="25"/>
  <c r="BU35" i="36"/>
  <c r="BU36" i="36"/>
  <c r="S86" i="25"/>
  <c r="BU27" i="36"/>
  <c r="BF20" i="36"/>
  <c r="BF71" i="36" s="1"/>
  <c r="BP22" i="36"/>
  <c r="BK21" i="36"/>
  <c r="BK72" i="36" s="1"/>
  <c r="N73" i="25"/>
  <c r="I72" i="25"/>
  <c r="BT78" i="36"/>
  <c r="BU44" i="36"/>
  <c r="S94" i="25"/>
  <c r="S99" i="25"/>
  <c r="BU49" i="36"/>
  <c r="S88" i="25"/>
  <c r="BU38" i="36"/>
  <c r="BU34" i="36"/>
  <c r="S84" i="25"/>
  <c r="S79" i="25"/>
  <c r="BU29" i="36"/>
  <c r="BU51" i="36"/>
  <c r="BU101" i="36" s="1"/>
  <c r="S101" i="25"/>
  <c r="BJ21" i="36"/>
  <c r="BO21" i="36"/>
  <c r="BO72" i="36" s="1"/>
  <c r="BE22" i="36"/>
  <c r="BE73" i="36" s="1"/>
  <c r="BN22" i="36"/>
  <c r="BN73" i="36" s="1"/>
  <c r="BH74" i="36"/>
  <c r="BP74" i="36"/>
  <c r="BP73" i="36"/>
  <c r="BT85" i="36"/>
  <c r="BT91" i="36"/>
  <c r="S98" i="25"/>
  <c r="BU48" i="36"/>
  <c r="BU47" i="36"/>
  <c r="S97" i="25"/>
  <c r="S104" i="25"/>
  <c r="BU54" i="36"/>
  <c r="BU40" i="36"/>
  <c r="S90" i="25"/>
  <c r="BU46" i="36"/>
  <c r="S96" i="25"/>
  <c r="BU43" i="36"/>
  <c r="S93" i="25"/>
  <c r="BU37" i="36"/>
  <c r="BU87" i="36" s="1"/>
  <c r="S87" i="25"/>
  <c r="BU33" i="36"/>
  <c r="S83" i="25"/>
  <c r="BU28" i="36"/>
  <c r="BU78" i="36" s="1"/>
  <c r="S78" i="25"/>
  <c r="BT26" i="36"/>
  <c r="BI22" i="36"/>
  <c r="BI73" i="36" s="1"/>
  <c r="BM22" i="36"/>
  <c r="BM73" i="36" s="1"/>
  <c r="BL22" i="36"/>
  <c r="BH22" i="36"/>
  <c r="BH73" i="36" s="1"/>
  <c r="BX22" i="36"/>
  <c r="BX73" i="36" s="1"/>
  <c r="V73" i="25"/>
  <c r="L73" i="25"/>
  <c r="H72" i="25"/>
  <c r="R77" i="25"/>
  <c r="M72" i="25"/>
  <c r="G73" i="25"/>
  <c r="D71" i="25"/>
  <c r="BT83" i="36"/>
  <c r="BT95" i="36"/>
  <c r="BT92" i="36"/>
  <c r="BT103" i="36"/>
  <c r="BU53" i="36"/>
  <c r="S103" i="25"/>
  <c r="BU32" i="36"/>
  <c r="S82" i="25"/>
  <c r="BU45" i="36"/>
  <c r="BU95" i="36" s="1"/>
  <c r="S95" i="25"/>
  <c r="S92" i="25"/>
  <c r="BU42" i="36"/>
  <c r="BU92" i="36" s="1"/>
  <c r="S52" i="37"/>
  <c r="S102" i="25"/>
  <c r="BU52" i="36"/>
  <c r="BU102" i="36" s="1"/>
  <c r="BU31" i="36"/>
  <c r="S81" i="25"/>
  <c r="BU30" i="36"/>
  <c r="BU80" i="36" s="1"/>
  <c r="S80" i="25"/>
  <c r="BD22" i="36"/>
  <c r="BD73" i="36" s="1"/>
  <c r="BG22" i="36"/>
  <c r="BG73" i="36" s="1"/>
  <c r="BY74" i="36"/>
  <c r="BY75" i="36"/>
  <c r="K73" i="25"/>
  <c r="BJ73" i="36"/>
  <c r="BJ72" i="36"/>
  <c r="BT102" i="36"/>
  <c r="BT81" i="36"/>
  <c r="BT89" i="36"/>
  <c r="BT98" i="36"/>
  <c r="BS77" i="36"/>
  <c r="BT79" i="36"/>
  <c r="BT86" i="36"/>
  <c r="BT100" i="36"/>
  <c r="V72" i="25"/>
  <c r="J72" i="25"/>
  <c r="K72" i="25"/>
  <c r="G72" i="25"/>
  <c r="B72" i="25"/>
  <c r="S77" i="25"/>
  <c r="BU90" i="36" l="1"/>
  <c r="BU86" i="36"/>
  <c r="BU98" i="36"/>
  <c r="BU103" i="36"/>
  <c r="BY21" i="36"/>
  <c r="W72" i="25"/>
  <c r="BE21" i="36"/>
  <c r="BE72" i="36" s="1"/>
  <c r="BP21" i="36"/>
  <c r="BP72" i="36" s="1"/>
  <c r="BF19" i="36"/>
  <c r="BG21" i="36"/>
  <c r="BG72" i="36" s="1"/>
  <c r="BU104" i="36"/>
  <c r="BU84" i="36"/>
  <c r="BU94" i="36"/>
  <c r="BH21" i="36"/>
  <c r="BH72" i="36" s="1"/>
  <c r="BI21" i="36"/>
  <c r="BI72" i="36" s="1"/>
  <c r="BK20" i="36"/>
  <c r="E72" i="25"/>
  <c r="BU81" i="36"/>
  <c r="BU82" i="36"/>
  <c r="F72" i="25"/>
  <c r="BL73" i="36"/>
  <c r="BT77" i="36"/>
  <c r="BU83" i="36"/>
  <c r="BU93" i="36"/>
  <c r="BU96" i="36"/>
  <c r="BU97" i="36"/>
  <c r="BX20" i="36"/>
  <c r="BN21" i="36"/>
  <c r="BN72" i="36" s="1"/>
  <c r="BO20" i="36"/>
  <c r="BO71" i="36" s="1"/>
  <c r="BM21" i="36"/>
  <c r="BM72" i="36" s="1"/>
  <c r="BX21" i="36"/>
  <c r="V71" i="25"/>
  <c r="I71" i="25"/>
  <c r="N72" i="25"/>
  <c r="D70" i="25"/>
  <c r="BU85" i="36"/>
  <c r="BU89" i="36"/>
  <c r="BU100" i="36"/>
  <c r="BU26" i="36"/>
  <c r="BD21" i="36"/>
  <c r="BL21" i="36"/>
  <c r="BL72" i="36" s="1"/>
  <c r="BJ20" i="36"/>
  <c r="BJ71" i="36" s="1"/>
  <c r="L72" i="25"/>
  <c r="C72" i="25"/>
  <c r="M71" i="25"/>
  <c r="H71" i="25"/>
  <c r="BU79" i="36"/>
  <c r="BU88" i="36"/>
  <c r="BU99" i="36"/>
  <c r="BU91" i="36"/>
  <c r="E71" i="25"/>
  <c r="J71" i="25"/>
  <c r="K71" i="25"/>
  <c r="N71" i="25"/>
  <c r="L71" i="25"/>
  <c r="C71" i="25"/>
  <c r="D69" i="25"/>
  <c r="M70" i="25"/>
  <c r="V70" i="25"/>
  <c r="BI20" i="36" l="1"/>
  <c r="BH20" i="36"/>
  <c r="BX19" i="36"/>
  <c r="BX70" i="36" s="1"/>
  <c r="BY20" i="36"/>
  <c r="BJ19" i="36"/>
  <c r="BJ70" i="36" s="1"/>
  <c r="BK19" i="36"/>
  <c r="BD20" i="36"/>
  <c r="BD71" i="36" s="1"/>
  <c r="BX72" i="36"/>
  <c r="BX71" i="36"/>
  <c r="I70" i="25"/>
  <c r="G71" i="25"/>
  <c r="F71" i="25"/>
  <c r="BF70" i="36"/>
  <c r="BO19" i="36"/>
  <c r="BE20" i="36"/>
  <c r="BE71" i="36" s="1"/>
  <c r="BM20" i="36"/>
  <c r="BM71" i="36" s="1"/>
  <c r="BG20" i="36"/>
  <c r="BG71" i="36" s="1"/>
  <c r="H70" i="25"/>
  <c r="B71" i="25"/>
  <c r="BK71" i="36"/>
  <c r="BK70" i="36"/>
  <c r="W71" i="25"/>
  <c r="BF18" i="36"/>
  <c r="BF69" i="36" s="1"/>
  <c r="BN20" i="36"/>
  <c r="BP20" i="36"/>
  <c r="BL20" i="36"/>
  <c r="BL71" i="36" s="1"/>
  <c r="BD72" i="36"/>
  <c r="BU77" i="36"/>
  <c r="BY71" i="36"/>
  <c r="BY72" i="36"/>
  <c r="M69" i="25"/>
  <c r="K70" i="25"/>
  <c r="N70" i="25"/>
  <c r="E70" i="25"/>
  <c r="BY19" i="36" l="1"/>
  <c r="BH19" i="36"/>
  <c r="BE19" i="36"/>
  <c r="BK18" i="36"/>
  <c r="BK69" i="36" s="1"/>
  <c r="BN19" i="36"/>
  <c r="BF17" i="36"/>
  <c r="BF68" i="36" s="1"/>
  <c r="BL19" i="36"/>
  <c r="BI19" i="36"/>
  <c r="BI70" i="36" s="1"/>
  <c r="J70" i="25"/>
  <c r="L70" i="25"/>
  <c r="D68" i="25"/>
  <c r="BX18" i="36"/>
  <c r="BJ18" i="36"/>
  <c r="BP19" i="36"/>
  <c r="BP70" i="36" s="1"/>
  <c r="BD19" i="36"/>
  <c r="BD70" i="36" s="1"/>
  <c r="BP71" i="36"/>
  <c r="BN71" i="36"/>
  <c r="BN70" i="36"/>
  <c r="B70" i="25"/>
  <c r="I69" i="25"/>
  <c r="H69" i="25"/>
  <c r="W70" i="25"/>
  <c r="V69" i="25"/>
  <c r="BH71" i="36"/>
  <c r="BH70" i="36"/>
  <c r="G70" i="25"/>
  <c r="BG19" i="36"/>
  <c r="BG70" i="36" s="1"/>
  <c r="BM19" i="36"/>
  <c r="BO18" i="36"/>
  <c r="BO69" i="36" s="1"/>
  <c r="C70" i="25"/>
  <c r="BO70" i="36"/>
  <c r="BY70" i="36"/>
  <c r="F70" i="25"/>
  <c r="BI71" i="36"/>
  <c r="H68" i="25"/>
  <c r="I68" i="25"/>
  <c r="V68" i="25"/>
  <c r="BI18" i="36" l="1"/>
  <c r="BI69" i="36" s="1"/>
  <c r="BY18" i="36"/>
  <c r="BH18" i="36"/>
  <c r="BH69" i="36" s="1"/>
  <c r="BL18" i="36"/>
  <c r="BD18" i="36"/>
  <c r="BD69" i="36" s="1"/>
  <c r="BM70" i="36"/>
  <c r="BN18" i="36"/>
  <c r="BN69" i="36" s="1"/>
  <c r="BP18" i="36"/>
  <c r="BP69" i="36" s="1"/>
  <c r="BG18" i="36"/>
  <c r="BG69" i="36" s="1"/>
  <c r="BF16" i="36"/>
  <c r="BE18" i="36"/>
  <c r="BE69" i="36" s="1"/>
  <c r="G69" i="25"/>
  <c r="J69" i="25"/>
  <c r="D67" i="25"/>
  <c r="L69" i="25"/>
  <c r="C69" i="25"/>
  <c r="W69" i="25"/>
  <c r="BK17" i="36"/>
  <c r="BX17" i="36"/>
  <c r="BX68" i="36" s="1"/>
  <c r="BM18" i="36"/>
  <c r="BM69" i="36" s="1"/>
  <c r="BO17" i="36"/>
  <c r="BO68" i="36" s="1"/>
  <c r="BJ17" i="36"/>
  <c r="BJ68" i="36" s="1"/>
  <c r="M68" i="25"/>
  <c r="K69" i="25"/>
  <c r="E69" i="25"/>
  <c r="B69" i="25"/>
  <c r="N69" i="25"/>
  <c r="BJ69" i="36"/>
  <c r="BX69" i="36"/>
  <c r="BL70" i="36"/>
  <c r="BL69" i="36"/>
  <c r="BE70" i="36"/>
  <c r="F69" i="25"/>
  <c r="BY69" i="36"/>
  <c r="C68" i="25"/>
  <c r="M67" i="25"/>
  <c r="N68" i="25"/>
  <c r="J68" i="25"/>
  <c r="E68" i="25"/>
  <c r="L68" i="25"/>
  <c r="W68" i="25"/>
  <c r="BD17" i="36" l="1"/>
  <c r="BD68" i="36" s="1"/>
  <c r="BJ16" i="36"/>
  <c r="BF15" i="36"/>
  <c r="BF66" i="36" s="1"/>
  <c r="BI17" i="36"/>
  <c r="D66" i="25"/>
  <c r="BK16" i="36"/>
  <c r="BP17" i="36"/>
  <c r="BP68" i="36" s="1"/>
  <c r="BX16" i="36"/>
  <c r="BG17" i="36"/>
  <c r="BH17" i="36"/>
  <c r="V67" i="25"/>
  <c r="I67" i="25"/>
  <c r="F68" i="25"/>
  <c r="G68" i="25"/>
  <c r="BN17" i="36"/>
  <c r="BN68" i="36" s="1"/>
  <c r="BO16" i="36"/>
  <c r="BO67" i="36" s="1"/>
  <c r="BF67" i="36"/>
  <c r="BY17" i="36"/>
  <c r="BM17" i="36"/>
  <c r="BM68" i="36" s="1"/>
  <c r="BL17" i="36"/>
  <c r="BL68" i="36" s="1"/>
  <c r="BE17" i="36"/>
  <c r="BE68" i="36" s="1"/>
  <c r="H67" i="25"/>
  <c r="K68" i="25"/>
  <c r="BK68" i="36"/>
  <c r="BK67" i="36"/>
  <c r="B68" i="25"/>
  <c r="K67" i="25"/>
  <c r="B67" i="25"/>
  <c r="C67" i="25"/>
  <c r="M66" i="25"/>
  <c r="V66" i="25"/>
  <c r="BK15" i="36" l="1"/>
  <c r="BJ15" i="36"/>
  <c r="BP16" i="36"/>
  <c r="BN16" i="36"/>
  <c r="BG16" i="36"/>
  <c r="BI16" i="36"/>
  <c r="BI67" i="36" s="1"/>
  <c r="BH16" i="36"/>
  <c r="BH67" i="36" s="1"/>
  <c r="L67" i="25"/>
  <c r="F67" i="25"/>
  <c r="E67" i="25"/>
  <c r="N67" i="25"/>
  <c r="I66" i="25"/>
  <c r="BF14" i="36"/>
  <c r="BE16" i="36"/>
  <c r="BE67" i="36" s="1"/>
  <c r="BM16" i="36"/>
  <c r="BH68" i="36"/>
  <c r="BG68" i="36"/>
  <c r="BG67" i="36"/>
  <c r="BX67" i="36"/>
  <c r="BI68" i="36"/>
  <c r="H66" i="25"/>
  <c r="BX15" i="36"/>
  <c r="BO15" i="36"/>
  <c r="BO66" i="36" s="1"/>
  <c r="BD16" i="36"/>
  <c r="BD67" i="36" s="1"/>
  <c r="BL16" i="36"/>
  <c r="BY68" i="36"/>
  <c r="J67" i="25"/>
  <c r="G67" i="25"/>
  <c r="D65" i="25"/>
  <c r="BJ67" i="36"/>
  <c r="BJ66" i="36"/>
  <c r="C66" i="25"/>
  <c r="D64" i="25"/>
  <c r="G66" i="25"/>
  <c r="I65" i="25"/>
  <c r="BN15" i="36" l="1"/>
  <c r="BO14" i="36"/>
  <c r="BO65" i="36" s="1"/>
  <c r="BL15" i="36"/>
  <c r="BL66" i="36" s="1"/>
  <c r="BH15" i="36"/>
  <c r="BH66" i="36" s="1"/>
  <c r="BL67" i="36"/>
  <c r="BX66" i="36"/>
  <c r="BM67" i="36"/>
  <c r="BX14" i="36"/>
  <c r="BM15" i="36"/>
  <c r="BE15" i="36"/>
  <c r="K66" i="25"/>
  <c r="BF65" i="36"/>
  <c r="BG15" i="36"/>
  <c r="BG66" i="36" s="1"/>
  <c r="BJ14" i="36"/>
  <c r="BP15" i="36"/>
  <c r="BP66" i="36" s="1"/>
  <c r="BY16" i="36"/>
  <c r="W66" i="25"/>
  <c r="W67" i="25"/>
  <c r="F66" i="25"/>
  <c r="L66" i="25"/>
  <c r="N66" i="25"/>
  <c r="H65" i="25"/>
  <c r="BY15" i="36"/>
  <c r="BK14" i="36"/>
  <c r="BK65" i="36" s="1"/>
  <c r="BI15" i="36"/>
  <c r="BI66" i="36" s="1"/>
  <c r="BF13" i="36"/>
  <c r="BF64" i="36" s="1"/>
  <c r="BD15" i="36"/>
  <c r="BD66" i="36" s="1"/>
  <c r="J66" i="25"/>
  <c r="B66" i="25"/>
  <c r="M65" i="25"/>
  <c r="V65" i="25"/>
  <c r="E66" i="25"/>
  <c r="BN67" i="36"/>
  <c r="BN66" i="36"/>
  <c r="BP67" i="36"/>
  <c r="BK66" i="36"/>
  <c r="E65" i="25"/>
  <c r="H64" i="25"/>
  <c r="C65" i="25"/>
  <c r="D63" i="25"/>
  <c r="N65" i="25"/>
  <c r="L65" i="25"/>
  <c r="B65" i="25"/>
  <c r="V64" i="25"/>
  <c r="W65" i="25"/>
  <c r="BY13" i="36" l="1"/>
  <c r="BO13" i="36"/>
  <c r="BK13" i="36"/>
  <c r="BK64" i="36" s="1"/>
  <c r="BI14" i="36"/>
  <c r="BM14" i="36"/>
  <c r="I64" i="25"/>
  <c r="K65" i="25"/>
  <c r="W64" i="25"/>
  <c r="BY14" i="36"/>
  <c r="BY64" i="36" s="1"/>
  <c r="BL14" i="36"/>
  <c r="BL65" i="36" s="1"/>
  <c r="BH14" i="36"/>
  <c r="BF12" i="36"/>
  <c r="BF63" i="36" s="1"/>
  <c r="BE14" i="36"/>
  <c r="BE65" i="36" s="1"/>
  <c r="G65" i="25"/>
  <c r="BY65" i="36"/>
  <c r="BE66" i="36"/>
  <c r="BM65" i="36"/>
  <c r="BX65" i="36"/>
  <c r="BD14" i="36"/>
  <c r="BD65" i="36" s="1"/>
  <c r="BJ13" i="36"/>
  <c r="BJ64" i="36" s="1"/>
  <c r="BY66" i="36"/>
  <c r="BY67" i="36"/>
  <c r="BJ65" i="36"/>
  <c r="BM66" i="36"/>
  <c r="F65" i="25"/>
  <c r="J65" i="25"/>
  <c r="M64" i="25"/>
  <c r="BX13" i="36"/>
  <c r="BX64" i="36" s="1"/>
  <c r="BN14" i="36"/>
  <c r="BP14" i="36"/>
  <c r="BG14" i="36"/>
  <c r="BG65" i="36" s="1"/>
  <c r="E64" i="25"/>
  <c r="B64" i="25"/>
  <c r="G64" i="25"/>
  <c r="J64" i="25"/>
  <c r="D62" i="25"/>
  <c r="N64" i="25"/>
  <c r="C64" i="25"/>
  <c r="F64" i="25"/>
  <c r="BJ12" i="36" l="1"/>
  <c r="BJ63" i="36" s="1"/>
  <c r="BN13" i="36"/>
  <c r="BE13" i="36"/>
  <c r="BE64" i="36" s="1"/>
  <c r="BL13" i="36"/>
  <c r="BL64" i="36" s="1"/>
  <c r="BM13" i="36"/>
  <c r="BM64" i="36" s="1"/>
  <c r="L64" i="25"/>
  <c r="H63" i="25"/>
  <c r="BH65" i="36"/>
  <c r="BO12" i="36"/>
  <c r="BK12" i="36"/>
  <c r="BK63" i="36" s="1"/>
  <c r="BD13" i="36"/>
  <c r="BD64" i="36" s="1"/>
  <c r="BP65" i="36"/>
  <c r="BN65" i="36"/>
  <c r="BN64" i="36"/>
  <c r="K64" i="25"/>
  <c r="I63" i="25"/>
  <c r="M63" i="25"/>
  <c r="BH13" i="36"/>
  <c r="BH64" i="36" s="1"/>
  <c r="BP13" i="36"/>
  <c r="BP64" i="36" s="1"/>
  <c r="BF11" i="36"/>
  <c r="BF62" i="36" s="1"/>
  <c r="BI13" i="36"/>
  <c r="BG13" i="36"/>
  <c r="BG64" i="36" s="1"/>
  <c r="BI65" i="36"/>
  <c r="BI64" i="36"/>
  <c r="BO64" i="36"/>
  <c r="BO63" i="36"/>
  <c r="L63" i="25"/>
  <c r="N63" i="25"/>
  <c r="C63" i="25"/>
  <c r="F63" i="25"/>
  <c r="BY12" i="36" l="1"/>
  <c r="W63" i="25"/>
  <c r="BF10" i="36"/>
  <c r="BI12" i="36"/>
  <c r="BI63" i="36" s="1"/>
  <c r="BD12" i="36"/>
  <c r="BD63" i="36" s="1"/>
  <c r="BO11" i="36"/>
  <c r="BG12" i="36"/>
  <c r="BG63" i="36" s="1"/>
  <c r="BL12" i="36"/>
  <c r="BM12" i="36"/>
  <c r="BM63" i="36" s="1"/>
  <c r="V62" i="25"/>
  <c r="BX12" i="36"/>
  <c r="V63" i="25"/>
  <c r="BX11" i="36"/>
  <c r="BK11" i="36"/>
  <c r="BK62" i="36" s="1"/>
  <c r="BJ11" i="36"/>
  <c r="E63" i="25"/>
  <c r="D61" i="25"/>
  <c r="B63" i="25"/>
  <c r="I62" i="25"/>
  <c r="M62" i="25"/>
  <c r="K63" i="25"/>
  <c r="J63" i="25"/>
  <c r="H62" i="25"/>
  <c r="BH12" i="36"/>
  <c r="BE12" i="36"/>
  <c r="BP12" i="36"/>
  <c r="BP63" i="36" s="1"/>
  <c r="BN12" i="36"/>
  <c r="BN63" i="36" s="1"/>
  <c r="G63" i="25"/>
  <c r="D60" i="25"/>
  <c r="B62" i="25"/>
  <c r="J62" i="25"/>
  <c r="I61" i="25"/>
  <c r="G62" i="25"/>
  <c r="H61" i="25"/>
  <c r="V61" i="25"/>
  <c r="BY11" i="36" l="1"/>
  <c r="BO10" i="36"/>
  <c r="BO61" i="36" s="1"/>
  <c r="BP11" i="36"/>
  <c r="BP62" i="36" s="1"/>
  <c r="BN11" i="36"/>
  <c r="BN62" i="36" s="1"/>
  <c r="BE63" i="36"/>
  <c r="BJ10" i="36"/>
  <c r="BJ61" i="36" s="1"/>
  <c r="BE11" i="36"/>
  <c r="BE62" i="36" s="1"/>
  <c r="BG11" i="36"/>
  <c r="BG62" i="36" s="1"/>
  <c r="BM11" i="36"/>
  <c r="BM62" i="36" s="1"/>
  <c r="BJ62" i="36"/>
  <c r="BX62" i="36"/>
  <c r="BX63" i="36"/>
  <c r="K62" i="25"/>
  <c r="E62" i="25"/>
  <c r="M61" i="25"/>
  <c r="BH11" i="36"/>
  <c r="BH62" i="36" s="1"/>
  <c r="BL11" i="36"/>
  <c r="BL62" i="36" s="1"/>
  <c r="BF9" i="36"/>
  <c r="BF60" i="36" s="1"/>
  <c r="BL63" i="36"/>
  <c r="BO62" i="36"/>
  <c r="BF61" i="36"/>
  <c r="BY62" i="36"/>
  <c r="BY63" i="36"/>
  <c r="BX10" i="36"/>
  <c r="BX61" i="36" s="1"/>
  <c r="BI11" i="36"/>
  <c r="BI62" i="36" s="1"/>
  <c r="BK10" i="36"/>
  <c r="BD11" i="36"/>
  <c r="BH63" i="36"/>
  <c r="L62" i="25"/>
  <c r="N62" i="25"/>
  <c r="C62" i="25"/>
  <c r="F62" i="25"/>
  <c r="W62" i="25"/>
  <c r="C61" i="25"/>
  <c r="M60" i="25"/>
  <c r="V60" i="25"/>
  <c r="BM10" i="36" l="1"/>
  <c r="BM61" i="36" s="1"/>
  <c r="BF8" i="36"/>
  <c r="BF59" i="36" s="1"/>
  <c r="BH10" i="36"/>
  <c r="BH61" i="36" s="1"/>
  <c r="BD62" i="36"/>
  <c r="BK61" i="36"/>
  <c r="BL10" i="36"/>
  <c r="BL61" i="36" s="1"/>
  <c r="BN10" i="36"/>
  <c r="BN61" i="36" s="1"/>
  <c r="BK9" i="36"/>
  <c r="BK60" i="36" s="1"/>
  <c r="BI10" i="36"/>
  <c r="BI61" i="36" s="1"/>
  <c r="BE10" i="36"/>
  <c r="BE61" i="36" s="1"/>
  <c r="BP10" i="36"/>
  <c r="BP61" i="36" s="1"/>
  <c r="BD10" i="36"/>
  <c r="BD61" i="36" s="1"/>
  <c r="L61" i="25"/>
  <c r="N61" i="25"/>
  <c r="BX8" i="36"/>
  <c r="BX9" i="36"/>
  <c r="BX60" i="36" s="1"/>
  <c r="V59" i="25"/>
  <c r="BY10" i="36"/>
  <c r="BO9" i="36"/>
  <c r="BO60" i="36" s="1"/>
  <c r="BG10" i="36"/>
  <c r="BG61" i="36" s="1"/>
  <c r="BJ9" i="36"/>
  <c r="BJ60" i="36" s="1"/>
  <c r="B61" i="25"/>
  <c r="I60" i="25"/>
  <c r="G61" i="25"/>
  <c r="D59" i="25"/>
  <c r="J61" i="25"/>
  <c r="F61" i="25"/>
  <c r="K61" i="25"/>
  <c r="E61" i="25"/>
  <c r="H60" i="25"/>
  <c r="W61" i="25"/>
  <c r="M59" i="25"/>
  <c r="E60" i="25"/>
  <c r="BX59" i="36" l="1"/>
  <c r="BY8" i="36"/>
  <c r="BM9" i="36"/>
  <c r="BM60" i="36" s="1"/>
  <c r="BI9" i="36"/>
  <c r="BI60" i="36" s="1"/>
  <c r="BK8" i="36"/>
  <c r="BK59" i="36" s="1"/>
  <c r="BL9" i="36"/>
  <c r="BL60" i="36" s="1"/>
  <c r="BN9" i="36"/>
  <c r="BN60" i="36" s="1"/>
  <c r="BF7" i="36"/>
  <c r="BF58" i="36" s="1"/>
  <c r="BO8" i="36"/>
  <c r="BO59" i="36" s="1"/>
  <c r="BH9" i="36"/>
  <c r="BH60" i="36" s="1"/>
  <c r="BP9" i="36"/>
  <c r="BP60" i="36" s="1"/>
  <c r="BY61" i="36"/>
  <c r="BE9" i="36"/>
  <c r="BE60" i="36" s="1"/>
  <c r="BD9" i="36"/>
  <c r="BD60" i="36" s="1"/>
  <c r="B60" i="25"/>
  <c r="N60" i="25"/>
  <c r="G60" i="25"/>
  <c r="I59" i="25"/>
  <c r="F60" i="25"/>
  <c r="D58" i="25"/>
  <c r="BG9" i="36"/>
  <c r="BG60" i="36" s="1"/>
  <c r="BJ8" i="36"/>
  <c r="BJ59" i="36" s="1"/>
  <c r="H59" i="25"/>
  <c r="C60" i="25"/>
  <c r="L60" i="25"/>
  <c r="J60" i="25"/>
  <c r="K60" i="25"/>
  <c r="N59" i="25"/>
  <c r="M58" i="25"/>
  <c r="B59" i="25"/>
  <c r="D57" i="25"/>
  <c r="BY7" i="36" l="1"/>
  <c r="BY58" i="36" s="1"/>
  <c r="BH8" i="36"/>
  <c r="BH59" i="36" s="1"/>
  <c r="BM8" i="36"/>
  <c r="BM59" i="36" s="1"/>
  <c r="BN8" i="36"/>
  <c r="BN59" i="36" s="1"/>
  <c r="F59" i="25"/>
  <c r="BJ7" i="36"/>
  <c r="BJ58" i="36" s="1"/>
  <c r="BI8" i="36"/>
  <c r="BI59" i="36" s="1"/>
  <c r="BG8" i="36"/>
  <c r="BG59" i="36" s="1"/>
  <c r="W59" i="25"/>
  <c r="BY9" i="36"/>
  <c r="W60" i="25"/>
  <c r="H58" i="25"/>
  <c r="BL8" i="36"/>
  <c r="BL59" i="36" s="1"/>
  <c r="BK7" i="36"/>
  <c r="BK58" i="36" s="1"/>
  <c r="BF6" i="36"/>
  <c r="BF57" i="36" s="1"/>
  <c r="BO7" i="36"/>
  <c r="BO58" i="36" s="1"/>
  <c r="E59" i="25"/>
  <c r="L59" i="25"/>
  <c r="J59" i="25"/>
  <c r="I58" i="25"/>
  <c r="G59" i="25"/>
  <c r="K59" i="25"/>
  <c r="BX7" i="36"/>
  <c r="BX58" i="36" s="1"/>
  <c r="V58" i="25"/>
  <c r="BE8" i="36"/>
  <c r="BE59" i="36" s="1"/>
  <c r="BD8" i="36"/>
  <c r="BD59" i="36" s="1"/>
  <c r="BP8" i="36"/>
  <c r="BP59" i="36" s="1"/>
  <c r="C59" i="25"/>
  <c r="W58" i="25"/>
  <c r="K58" i="25"/>
  <c r="G58" i="25"/>
  <c r="M57" i="25"/>
  <c r="N58" i="25"/>
  <c r="B58" i="25"/>
  <c r="E58" i="25"/>
  <c r="BX6" i="36" l="1"/>
  <c r="BX57" i="36" s="1"/>
  <c r="BN7" i="36"/>
  <c r="BN58" i="36" s="1"/>
  <c r="BK6" i="36"/>
  <c r="BK57" i="36" s="1"/>
  <c r="BE7" i="36"/>
  <c r="BE58" i="36" s="1"/>
  <c r="BJ6" i="36"/>
  <c r="BJ57" i="36" s="1"/>
  <c r="BY59" i="36"/>
  <c r="BY60" i="36"/>
  <c r="H57" i="25"/>
  <c r="BG7" i="36"/>
  <c r="BG58" i="36" s="1"/>
  <c r="BP7" i="36"/>
  <c r="BP58" i="36" s="1"/>
  <c r="BO6" i="36"/>
  <c r="BO57" i="36" s="1"/>
  <c r="BH7" i="36"/>
  <c r="BH58" i="36" s="1"/>
  <c r="C58" i="25"/>
  <c r="V57" i="25"/>
  <c r="L58" i="25"/>
  <c r="F58" i="25"/>
  <c r="BD7" i="36"/>
  <c r="BD58" i="36" s="1"/>
  <c r="BI7" i="36"/>
  <c r="BI58" i="36" s="1"/>
  <c r="BM7" i="36"/>
  <c r="BM58" i="36" s="1"/>
  <c r="BL7" i="36"/>
  <c r="BL58" i="36" s="1"/>
  <c r="I57" i="25"/>
  <c r="J58" i="25"/>
  <c r="G57" i="25"/>
  <c r="J57" i="25"/>
  <c r="BN6" i="36" l="1"/>
  <c r="BN57" i="36" s="1"/>
  <c r="BM6" i="36"/>
  <c r="BM57" i="36" s="1"/>
  <c r="BE6" i="36"/>
  <c r="BE57" i="36" s="1"/>
  <c r="C57" i="25"/>
  <c r="BL6" i="36"/>
  <c r="BL57" i="36" s="1"/>
  <c r="BP6" i="36"/>
  <c r="BP57" i="36" s="1"/>
  <c r="BG6" i="36"/>
  <c r="BG57" i="36" s="1"/>
  <c r="BY6" i="36"/>
  <c r="BY57" i="36" s="1"/>
  <c r="W57" i="25"/>
  <c r="BH6" i="36"/>
  <c r="BH57" i="36" s="1"/>
  <c r="BD6" i="36"/>
  <c r="BD57" i="36" s="1"/>
  <c r="BI6" i="36"/>
  <c r="BI57" i="36" s="1"/>
  <c r="K57" i="25"/>
  <c r="B57" i="25"/>
  <c r="F57" i="25"/>
  <c r="N57" i="25"/>
  <c r="E57" i="25"/>
  <c r="L57" i="25"/>
  <c r="V91" i="25" l="1"/>
  <c r="BX41" i="36"/>
  <c r="BX38" i="36"/>
  <c r="V88" i="25"/>
  <c r="V77" i="25"/>
  <c r="BX27" i="36"/>
  <c r="V87" i="25"/>
  <c r="BX37" i="36"/>
  <c r="BX34" i="36"/>
  <c r="V84" i="25"/>
  <c r="V83" i="25"/>
  <c r="BX33" i="36"/>
  <c r="BX39" i="36"/>
  <c r="V89" i="25"/>
  <c r="BX50" i="36"/>
  <c r="V100" i="25"/>
  <c r="BX40" i="36"/>
  <c r="BX90" i="36" s="1"/>
  <c r="V90" i="25"/>
  <c r="BX36" i="36"/>
  <c r="V86" i="25"/>
  <c r="V79" i="25"/>
  <c r="BX29" i="36"/>
  <c r="V80" i="25"/>
  <c r="BX30" i="36"/>
  <c r="BX80" i="36" s="1"/>
  <c r="BX43" i="36"/>
  <c r="V93" i="25"/>
  <c r="BX54" i="36"/>
  <c r="V104" i="25"/>
  <c r="BX45" i="36"/>
  <c r="V95" i="25"/>
  <c r="V98" i="25"/>
  <c r="BX48" i="36"/>
  <c r="V99" i="25"/>
  <c r="BX49" i="36"/>
  <c r="BX32" i="36"/>
  <c r="V82" i="25"/>
  <c r="BX35" i="36"/>
  <c r="BX85" i="36" s="1"/>
  <c r="V85" i="25"/>
  <c r="BX26" i="36"/>
  <c r="BX76" i="36" s="1"/>
  <c r="V76" i="25"/>
  <c r="BX51" i="36"/>
  <c r="BX101" i="36" s="1"/>
  <c r="V101" i="25"/>
  <c r="V94" i="25"/>
  <c r="BX44" i="36"/>
  <c r="BX94" i="36" s="1"/>
  <c r="V103" i="25"/>
  <c r="BX53" i="36"/>
  <c r="V96" i="25"/>
  <c r="BX46" i="36"/>
  <c r="BX96" i="36" s="1"/>
  <c r="V97" i="25"/>
  <c r="BX47" i="36"/>
  <c r="V92" i="25"/>
  <c r="BX42" i="36"/>
  <c r="BX92" i="36" s="1"/>
  <c r="V81" i="25"/>
  <c r="BX31" i="36"/>
  <c r="BX81" i="36" s="1"/>
  <c r="BX28" i="36"/>
  <c r="BX78" i="36" s="1"/>
  <c r="V78" i="25"/>
  <c r="BX52" i="36"/>
  <c r="BX102" i="36" s="1"/>
  <c r="V52" i="37"/>
  <c r="V102" i="25"/>
  <c r="BX97" i="36" l="1"/>
  <c r="BX99" i="36"/>
  <c r="BX89" i="36"/>
  <c r="W98" i="25"/>
  <c r="BY48" i="36"/>
  <c r="BY39" i="36"/>
  <c r="W89" i="25"/>
  <c r="W101" i="25"/>
  <c r="BY51" i="36"/>
  <c r="BY38" i="36"/>
  <c r="W88" i="25"/>
  <c r="BY36" i="36"/>
  <c r="W86" i="25"/>
  <c r="BY35" i="36"/>
  <c r="W85" i="25"/>
  <c r="W102" i="25"/>
  <c r="BY52" i="36"/>
  <c r="BY102" i="36" s="1"/>
  <c r="W52" i="37"/>
  <c r="BY37" i="36"/>
  <c r="W87" i="25"/>
  <c r="BY46" i="36"/>
  <c r="W96" i="25"/>
  <c r="BY49" i="36"/>
  <c r="BY99" i="36" s="1"/>
  <c r="W99" i="25"/>
  <c r="BY33" i="36"/>
  <c r="W83" i="25"/>
  <c r="BY34" i="36"/>
  <c r="BY84" i="36" s="1"/>
  <c r="W84" i="25"/>
  <c r="W80" i="25"/>
  <c r="BY30" i="36"/>
  <c r="BY45" i="36"/>
  <c r="W95" i="25"/>
  <c r="BY54" i="36"/>
  <c r="W104" i="25"/>
  <c r="BY29" i="36"/>
  <c r="W79" i="25"/>
  <c r="W97" i="25"/>
  <c r="BY47" i="36"/>
  <c r="BY97" i="36" s="1"/>
  <c r="BY44" i="36"/>
  <c r="W94" i="25"/>
  <c r="W91" i="25"/>
  <c r="BY41" i="36"/>
  <c r="W81" i="25"/>
  <c r="BY31" i="36"/>
  <c r="W78" i="25"/>
  <c r="BY28" i="36"/>
  <c r="W76" i="25"/>
  <c r="BY26" i="36"/>
  <c r="BY76" i="36" s="1"/>
  <c r="BX103" i="36"/>
  <c r="BX98" i="36"/>
  <c r="BX79" i="36"/>
  <c r="BX83" i="36"/>
  <c r="BX87" i="36"/>
  <c r="BX77" i="36"/>
  <c r="BX91" i="36"/>
  <c r="BY53" i="36"/>
  <c r="BY103" i="36" s="1"/>
  <c r="W103" i="25"/>
  <c r="BY42" i="36"/>
  <c r="BY92" i="36" s="1"/>
  <c r="W92" i="25"/>
  <c r="W100" i="25"/>
  <c r="BY50" i="36"/>
  <c r="BY100" i="36" s="1"/>
  <c r="BY43" i="36"/>
  <c r="BY93" i="36" s="1"/>
  <c r="W93" i="25"/>
  <c r="BY40" i="36"/>
  <c r="BY90" i="36" s="1"/>
  <c r="W90" i="25"/>
  <c r="BY27" i="36"/>
  <c r="W77" i="25"/>
  <c r="BY32" i="36"/>
  <c r="BY82" i="36" s="1"/>
  <c r="W82" i="25"/>
  <c r="BX82" i="36"/>
  <c r="BX95" i="36"/>
  <c r="BX104" i="36"/>
  <c r="BX93" i="36"/>
  <c r="BX86" i="36"/>
  <c r="BX100" i="36"/>
  <c r="BX84" i="36"/>
  <c r="BX88" i="36"/>
  <c r="BY81" i="36" l="1"/>
  <c r="BY87" i="36"/>
  <c r="BY77" i="36"/>
  <c r="BY78" i="36"/>
  <c r="BY91" i="36"/>
  <c r="BY80" i="36"/>
  <c r="BY101" i="36"/>
  <c r="BY98" i="36"/>
  <c r="BY94" i="36"/>
  <c r="BY79" i="36"/>
  <c r="BY104" i="36"/>
  <c r="BY95" i="36"/>
  <c r="BY83" i="36"/>
  <c r="BY96" i="36"/>
  <c r="BY85" i="36"/>
  <c r="BY86" i="36"/>
  <c r="BY88" i="36"/>
  <c r="BY89" i="36"/>
  <c r="CA52" i="36" l="1"/>
  <c r="Y52" i="37"/>
  <c r="Z52" i="37" l="1"/>
  <c r="CB52" i="36"/>
  <c r="CA51" i="36" l="1"/>
  <c r="Y102" i="25"/>
  <c r="CA53" i="36" l="1"/>
  <c r="CA103" i="36" s="1"/>
  <c r="Y103" i="25"/>
  <c r="CA54" i="36"/>
  <c r="CA104" i="36" s="1"/>
  <c r="Y104" i="25"/>
  <c r="CA102" i="36"/>
  <c r="CA50" i="36" l="1"/>
  <c r="Y101" i="25"/>
  <c r="CA49" i="36" l="1"/>
  <c r="Y100" i="25"/>
  <c r="CA100" i="36"/>
  <c r="CA101" i="36"/>
  <c r="CA47" i="36" l="1"/>
  <c r="Z103" i="25" l="1"/>
  <c r="CB53" i="36"/>
  <c r="CB103" i="36" s="1"/>
  <c r="CA44" i="36"/>
  <c r="Y96" i="25"/>
  <c r="CA46" i="36"/>
  <c r="Y97" i="25"/>
  <c r="CB51" i="36"/>
  <c r="CB102" i="36" s="1"/>
  <c r="Z102" i="25"/>
  <c r="CA45" i="36"/>
  <c r="Y95" i="25"/>
  <c r="Z101" i="25"/>
  <c r="CA95" i="36" l="1"/>
  <c r="Z104" i="25"/>
  <c r="CB54" i="36"/>
  <c r="CB104" i="36" s="1"/>
  <c r="CA96" i="36"/>
  <c r="CA97" i="36"/>
  <c r="CB50" i="36"/>
  <c r="Z100" i="25"/>
  <c r="CB49" i="36" l="1"/>
  <c r="CA43" i="36"/>
  <c r="Y94" i="25"/>
  <c r="CB101" i="36"/>
  <c r="CB100" i="36"/>
  <c r="CA42" i="36" l="1"/>
  <c r="Y92" i="25"/>
  <c r="CB48" i="36"/>
  <c r="CB99" i="36" s="1"/>
  <c r="Y98" i="25"/>
  <c r="CA48" i="36"/>
  <c r="Y99" i="25"/>
  <c r="CA41" i="36"/>
  <c r="Y93" i="25"/>
  <c r="Z99" i="25"/>
  <c r="CA93" i="36"/>
  <c r="CA94" i="36"/>
  <c r="Z98" i="25"/>
  <c r="Y91" i="25"/>
  <c r="CA40" i="36" l="1"/>
  <c r="CA91" i="36" s="1"/>
  <c r="CA98" i="36"/>
  <c r="CA99" i="36"/>
  <c r="CB47" i="36"/>
  <c r="CA92" i="36"/>
  <c r="Z97" i="25"/>
  <c r="CA39" i="36" l="1"/>
  <c r="CB98" i="36"/>
  <c r="CB46" i="36"/>
  <c r="CB97" i="36" s="1"/>
  <c r="Y90" i="25"/>
  <c r="Y89" i="25"/>
  <c r="CB45" i="36" l="1"/>
  <c r="CB96" i="36" s="1"/>
  <c r="Z96" i="25"/>
  <c r="CA38" i="36"/>
  <c r="CA89" i="36" s="1"/>
  <c r="CA90" i="36"/>
  <c r="CB44" i="36" l="1"/>
  <c r="Z95" i="25"/>
  <c r="CB95" i="36" l="1"/>
  <c r="CA37" i="36"/>
  <c r="Y88" i="25"/>
  <c r="Y87" i="25"/>
  <c r="CB42" i="36" l="1"/>
  <c r="Z93" i="25"/>
  <c r="CB43" i="36"/>
  <c r="Z94" i="25"/>
  <c r="CA88" i="36"/>
  <c r="Y86" i="25"/>
  <c r="CA36" i="36"/>
  <c r="CA87" i="36" s="1"/>
  <c r="CA35" i="36"/>
  <c r="Z92" i="25"/>
  <c r="CA34" i="36" l="1"/>
  <c r="CA85" i="36" s="1"/>
  <c r="CB93" i="36"/>
  <c r="CB94" i="36"/>
  <c r="CB41" i="36"/>
  <c r="Y85" i="25"/>
  <c r="CA86" i="36"/>
  <c r="CA33" i="36" l="1"/>
  <c r="CB92" i="36"/>
  <c r="Y84" i="25"/>
  <c r="CA84" i="36"/>
  <c r="Y83" i="25"/>
  <c r="CA32" i="36" l="1"/>
  <c r="CA83" i="36" s="1"/>
  <c r="CB40" i="36"/>
  <c r="Z91" i="25"/>
  <c r="Z90" i="25"/>
  <c r="CB38" i="36" l="1"/>
  <c r="CB39" i="36"/>
  <c r="CB90" i="36" s="1"/>
  <c r="Z89" i="25"/>
  <c r="CB91" i="36"/>
  <c r="CB37" i="36" l="1"/>
  <c r="CB88" i="36" s="1"/>
  <c r="CA30" i="36"/>
  <c r="Y81" i="25"/>
  <c r="CA31" i="36"/>
  <c r="Y82" i="25"/>
  <c r="CB89" i="36"/>
  <c r="Z88" i="25"/>
  <c r="CB36" i="36" l="1"/>
  <c r="CB87" i="36" s="1"/>
  <c r="CA81" i="36"/>
  <c r="CA82" i="36"/>
  <c r="Z87" i="25"/>
  <c r="CB29" i="36" l="1"/>
  <c r="CA28" i="36"/>
  <c r="CB35" i="36"/>
  <c r="CB86" i="36" s="1"/>
  <c r="Y79" i="25"/>
  <c r="CA29" i="36"/>
  <c r="Y80" i="25"/>
  <c r="Z86" i="25"/>
  <c r="CB34" i="36" l="1"/>
  <c r="CA79" i="36"/>
  <c r="CA80" i="36"/>
  <c r="Z85" i="25"/>
  <c r="CB27" i="36" l="1"/>
  <c r="CA27" i="36"/>
  <c r="Y78" i="25"/>
  <c r="CB85" i="36"/>
  <c r="CB33" i="36" l="1"/>
  <c r="Z84" i="25"/>
  <c r="CA78" i="36"/>
  <c r="CB32" i="36" l="1"/>
  <c r="Z83" i="25"/>
  <c r="CB83" i="36"/>
  <c r="CB84" i="36"/>
  <c r="CB31" i="36" l="1"/>
  <c r="Z82" i="25"/>
  <c r="CB82" i="36"/>
  <c r="CB30" i="36" l="1"/>
  <c r="Z80" i="25"/>
  <c r="Z81" i="25"/>
  <c r="CB28" i="36" l="1"/>
  <c r="Z78" i="25"/>
  <c r="Z79" i="25"/>
  <c r="CA26" i="36"/>
  <c r="Y77" i="25"/>
  <c r="CB80" i="36"/>
  <c r="CB81" i="36"/>
  <c r="CB26" i="36" l="1"/>
  <c r="Z77" i="25"/>
  <c r="CA19" i="36"/>
  <c r="CA77" i="36"/>
  <c r="CB78" i="36"/>
  <c r="CB79" i="36"/>
  <c r="Y69" i="25"/>
  <c r="CB25" i="36" l="1"/>
  <c r="Z76" i="25"/>
  <c r="CA18" i="36"/>
  <c r="CA25" i="36"/>
  <c r="Y76" i="25"/>
  <c r="CB76" i="36"/>
  <c r="CB77" i="36"/>
  <c r="Y75" i="25"/>
  <c r="CA24" i="36" l="1"/>
  <c r="CA75" i="36" s="1"/>
  <c r="CA76" i="36"/>
  <c r="CB24" i="36"/>
  <c r="Z75" i="25"/>
  <c r="CA69" i="36"/>
  <c r="CA22" i="36" l="1"/>
  <c r="CA17" i="36"/>
  <c r="Y68" i="25"/>
  <c r="CB75" i="36"/>
  <c r="CA23" i="36"/>
  <c r="CA73" i="36" s="1"/>
  <c r="Y73" i="25"/>
  <c r="Y74" i="25"/>
  <c r="CB23" i="36" l="1"/>
  <c r="CB74" i="36" s="1"/>
  <c r="Z74" i="25"/>
  <c r="CA21" i="36"/>
  <c r="CA72" i="36" s="1"/>
  <c r="X52" i="37"/>
  <c r="BZ52" i="36"/>
  <c r="Y72" i="25"/>
  <c r="CA15" i="36"/>
  <c r="CA74" i="36"/>
  <c r="CA68" i="36"/>
  <c r="Y71" i="25"/>
  <c r="CB22" i="36" l="1"/>
  <c r="CA20" i="36"/>
  <c r="CA70" i="36" s="1"/>
  <c r="Y70" i="25"/>
  <c r="CA71" i="36"/>
  <c r="Z73" i="25"/>
  <c r="CB21" i="36" l="1"/>
  <c r="Z71" i="25"/>
  <c r="CB20" i="36"/>
  <c r="BZ51" i="36"/>
  <c r="X102" i="25"/>
  <c r="Z72" i="25"/>
  <c r="CB73" i="36"/>
  <c r="CB72" i="36"/>
  <c r="CB13" i="36" l="1"/>
  <c r="BZ102" i="36"/>
  <c r="CB71" i="36"/>
  <c r="X100" i="25" l="1"/>
  <c r="BZ50" i="36"/>
  <c r="X101" i="25"/>
  <c r="BZ49" i="36"/>
  <c r="CB19" i="36"/>
  <c r="Z70" i="25"/>
  <c r="Z69" i="25"/>
  <c r="Y66" i="25" l="1"/>
  <c r="CA16" i="36"/>
  <c r="Y67" i="25"/>
  <c r="BZ48" i="36"/>
  <c r="BZ99" i="36" s="1"/>
  <c r="X99" i="25"/>
  <c r="CB70" i="36"/>
  <c r="BZ100" i="36"/>
  <c r="BZ101" i="36"/>
  <c r="CB18" i="36"/>
  <c r="X98" i="25"/>
  <c r="CB17" i="36" l="1"/>
  <c r="CB68" i="36" s="1"/>
  <c r="CB69" i="36"/>
  <c r="CA66" i="36"/>
  <c r="CA67" i="36"/>
  <c r="BZ47" i="36"/>
  <c r="Z68" i="25"/>
  <c r="X97" i="25"/>
  <c r="CA14" i="36" l="1"/>
  <c r="Y65" i="25"/>
  <c r="CB16" i="36"/>
  <c r="CB67" i="36" s="1"/>
  <c r="Z66" i="25"/>
  <c r="CB15" i="36"/>
  <c r="Z67" i="25"/>
  <c r="CA8" i="36"/>
  <c r="BZ46" i="36"/>
  <c r="BZ97" i="36" s="1"/>
  <c r="BZ98" i="36"/>
  <c r="Y64" i="25"/>
  <c r="X96" i="25"/>
  <c r="CB14" i="36" l="1"/>
  <c r="CB64" i="36" s="1"/>
  <c r="Z64" i="25"/>
  <c r="Z65" i="25"/>
  <c r="BZ45" i="36"/>
  <c r="CB65" i="36"/>
  <c r="CB66" i="36"/>
  <c r="CA13" i="36"/>
  <c r="CA64" i="36" s="1"/>
  <c r="CA65" i="36"/>
  <c r="BZ53" i="36" l="1"/>
  <c r="BZ103" i="36" s="1"/>
  <c r="X103" i="25"/>
  <c r="BZ96" i="36"/>
  <c r="CB12" i="36" l="1"/>
  <c r="Z63" i="25"/>
  <c r="BZ44" i="36"/>
  <c r="X95" i="25"/>
  <c r="CA11" i="36"/>
  <c r="CA12" i="36"/>
  <c r="Y62" i="25"/>
  <c r="Y63" i="25"/>
  <c r="Z62" i="25"/>
  <c r="Y61" i="25"/>
  <c r="BZ43" i="36" l="1"/>
  <c r="CA62" i="36"/>
  <c r="CA63" i="36"/>
  <c r="X94" i="25"/>
  <c r="BZ54" i="36"/>
  <c r="BZ104" i="36" s="1"/>
  <c r="X104" i="25"/>
  <c r="CA10" i="36"/>
  <c r="BZ94" i="36"/>
  <c r="BZ95" i="36"/>
  <c r="CB11" i="36"/>
  <c r="CB62" i="36" s="1"/>
  <c r="CB63" i="36"/>
  <c r="X93" i="25"/>
  <c r="Z61" i="25"/>
  <c r="Y59" i="25" l="1"/>
  <c r="CA9" i="36"/>
  <c r="CA59" i="36" s="1"/>
  <c r="CA61" i="36"/>
  <c r="CA60" i="36"/>
  <c r="CB10" i="36"/>
  <c r="BZ42" i="36"/>
  <c r="Y60" i="25"/>
  <c r="BZ93" i="36" l="1"/>
  <c r="CB9" i="36"/>
  <c r="CB60" i="36" s="1"/>
  <c r="BZ41" i="36"/>
  <c r="CB61" i="36"/>
  <c r="X92" i="25"/>
  <c r="Z60" i="25"/>
  <c r="BZ39" i="36" l="1"/>
  <c r="BZ40" i="36"/>
  <c r="BZ90" i="36" s="1"/>
  <c r="X90" i="25"/>
  <c r="CB8" i="36"/>
  <c r="BZ92" i="36"/>
  <c r="CA7" i="36"/>
  <c r="CA58" i="36" s="1"/>
  <c r="Y58" i="25"/>
  <c r="X91" i="25"/>
  <c r="Z59" i="25"/>
  <c r="Y57" i="25"/>
  <c r="Z58" i="25"/>
  <c r="X89" i="25"/>
  <c r="CB7" i="36" l="1"/>
  <c r="CB59" i="36"/>
  <c r="CB58" i="36"/>
  <c r="BZ89" i="36"/>
  <c r="BZ38" i="36"/>
  <c r="CA6" i="36"/>
  <c r="CA57" i="36" s="1"/>
  <c r="BZ91" i="36"/>
  <c r="X88" i="25"/>
  <c r="CB6" i="36" l="1"/>
  <c r="CB57" i="36" s="1"/>
  <c r="Z57" i="25"/>
  <c r="BZ37" i="36"/>
  <c r="BZ88" i="36" s="1"/>
  <c r="X87" i="25"/>
  <c r="BZ36" i="36" l="1"/>
  <c r="BZ87" i="36" l="1"/>
  <c r="BZ35" i="36" l="1"/>
  <c r="BZ86" i="36" s="1"/>
  <c r="X86" i="25"/>
  <c r="BZ34" i="36" l="1"/>
  <c r="X84" i="25"/>
  <c r="X85" i="25"/>
  <c r="BZ33" i="36"/>
  <c r="BZ85" i="36" l="1"/>
  <c r="BZ84" i="36"/>
  <c r="BZ31" i="36" l="1"/>
  <c r="BZ32" i="36"/>
  <c r="X82" i="25"/>
  <c r="X83" i="25"/>
  <c r="BZ82" i="36" l="1"/>
  <c r="BZ83" i="36"/>
  <c r="BZ29" i="36" l="1"/>
  <c r="BZ30" i="36"/>
  <c r="X80" i="25"/>
  <c r="X81" i="25"/>
  <c r="BZ80" i="36" l="1"/>
  <c r="BZ81" i="36"/>
  <c r="BZ27" i="36" l="1"/>
  <c r="BZ28" i="36"/>
  <c r="X78" i="25"/>
  <c r="X79" i="25"/>
  <c r="BZ78" i="36" l="1"/>
  <c r="BZ79" i="36"/>
  <c r="BZ26" i="36" l="1"/>
  <c r="X76" i="25"/>
  <c r="X77" i="25"/>
  <c r="X75" i="25"/>
  <c r="BZ25" i="36"/>
  <c r="BZ24" i="36"/>
  <c r="X74" i="25"/>
  <c r="BZ75" i="36" l="1"/>
  <c r="BZ23" i="36"/>
  <c r="BZ76" i="36"/>
  <c r="BZ77" i="36"/>
  <c r="BZ74" i="36" l="1"/>
  <c r="BZ22" i="36" l="1"/>
  <c r="X72" i="25"/>
  <c r="X73" i="25"/>
  <c r="BZ21" i="36"/>
  <c r="X71" i="25"/>
  <c r="BZ20" i="36" l="1"/>
  <c r="BZ72" i="36"/>
  <c r="BZ73" i="36"/>
  <c r="X70" i="25"/>
  <c r="BZ19" i="36" l="1"/>
  <c r="BZ70" i="36" s="1"/>
  <c r="BZ71" i="36"/>
  <c r="X69" i="25"/>
  <c r="BZ18" i="36" l="1"/>
  <c r="BZ69" i="36" s="1"/>
  <c r="X68" i="25"/>
  <c r="BZ17" i="36" l="1"/>
  <c r="BZ68" i="36" l="1"/>
  <c r="BZ16" i="36" l="1"/>
  <c r="X66" i="25"/>
  <c r="X67" i="25"/>
  <c r="BZ15" i="36"/>
  <c r="BZ66" i="36" l="1"/>
  <c r="BZ67" i="36"/>
  <c r="BZ13" i="36" l="1"/>
  <c r="BZ14" i="36"/>
  <c r="X64" i="25"/>
  <c r="X65" i="25"/>
  <c r="X63" i="25"/>
  <c r="BZ12" i="36" l="1"/>
  <c r="BZ64" i="36"/>
  <c r="BZ65" i="36"/>
  <c r="BZ63" i="36"/>
  <c r="X61" i="25" l="1"/>
  <c r="BZ11" i="36"/>
  <c r="X62" i="25"/>
  <c r="BZ10" i="36"/>
  <c r="BZ61" i="36" l="1"/>
  <c r="BZ62" i="36"/>
  <c r="BZ8" i="36" l="1"/>
  <c r="BZ9" i="36"/>
  <c r="X59" i="25"/>
  <c r="X60" i="25"/>
  <c r="X58" i="25"/>
  <c r="BZ7" i="36" l="1"/>
  <c r="BZ58" i="36" s="1"/>
  <c r="BZ59" i="36"/>
  <c r="BZ60" i="36"/>
  <c r="X57" i="25"/>
  <c r="BZ6" i="36" l="1"/>
  <c r="BZ57" i="36" s="1"/>
  <c r="BU25" i="36" l="1"/>
  <c r="S76" i="25"/>
  <c r="BS25" i="36"/>
  <c r="BS76" i="36" s="1"/>
  <c r="Q76" i="25"/>
  <c r="BT25" i="36"/>
  <c r="R76" i="25"/>
  <c r="R75" i="25"/>
  <c r="BS24" i="36" l="1"/>
  <c r="BT76" i="36"/>
  <c r="Q75" i="25"/>
  <c r="BT24" i="36"/>
  <c r="BU76" i="36"/>
  <c r="BU24" i="36" l="1"/>
  <c r="S75" i="25"/>
  <c r="BT75" i="36"/>
  <c r="BS75" i="36"/>
  <c r="BU75" i="36" l="1"/>
  <c r="BU23" i="36" l="1"/>
  <c r="S74" i="25"/>
  <c r="BS23" i="36"/>
  <c r="Q74" i="25"/>
  <c r="BT23" i="36"/>
  <c r="BT74" i="36" s="1"/>
  <c r="R74" i="25"/>
  <c r="R73" i="25"/>
  <c r="BT22" i="36" l="1"/>
  <c r="BS74" i="36"/>
  <c r="BU74" i="36"/>
  <c r="BU22" i="36" l="1"/>
  <c r="S72" i="25"/>
  <c r="S73" i="25"/>
  <c r="BU21" i="36"/>
  <c r="Q72" i="25"/>
  <c r="BS22" i="36"/>
  <c r="Q73" i="25"/>
  <c r="BS21" i="36"/>
  <c r="BT73" i="36"/>
  <c r="Q71" i="25"/>
  <c r="BS20" i="36" l="1"/>
  <c r="BS71" i="36" s="1"/>
  <c r="BS72" i="36"/>
  <c r="BS73" i="36"/>
  <c r="R71" i="25"/>
  <c r="BT21" i="36"/>
  <c r="R72" i="25"/>
  <c r="BT20" i="36"/>
  <c r="BU72" i="36"/>
  <c r="BU73" i="36"/>
  <c r="BU20" i="36" l="1"/>
  <c r="S71" i="25"/>
  <c r="BT71" i="36"/>
  <c r="BT72" i="36"/>
  <c r="BS19" i="36"/>
  <c r="Q70" i="25"/>
  <c r="BU18" i="36" l="1"/>
  <c r="BS70" i="36"/>
  <c r="BU19" i="36"/>
  <c r="BU69" i="36" s="1"/>
  <c r="S69" i="25"/>
  <c r="S70" i="25"/>
  <c r="BT18" i="36"/>
  <c r="BT19" i="36"/>
  <c r="R69" i="25"/>
  <c r="R70" i="25"/>
  <c r="BU71" i="36"/>
  <c r="BU70" i="36" l="1"/>
  <c r="BS18" i="36"/>
  <c r="Q68" i="25"/>
  <c r="Q69" i="25"/>
  <c r="BT69" i="36"/>
  <c r="BT70" i="36"/>
  <c r="BU17" i="36"/>
  <c r="BS17" i="36"/>
  <c r="S68" i="25"/>
  <c r="BT17" i="36"/>
  <c r="R68" i="25"/>
  <c r="BS16" i="36" l="1"/>
  <c r="BS67" i="36" s="1"/>
  <c r="BU68" i="36"/>
  <c r="BT68" i="36"/>
  <c r="Q67" i="25"/>
  <c r="BS68" i="36"/>
  <c r="BS69" i="36"/>
  <c r="BS15" i="36" l="1"/>
  <c r="BU16" i="36"/>
  <c r="BU67" i="36" s="1"/>
  <c r="S67" i="25"/>
  <c r="Q66" i="25"/>
  <c r="BT16" i="36"/>
  <c r="R67" i="25"/>
  <c r="R66" i="25"/>
  <c r="BU15" i="36" l="1"/>
  <c r="BT67" i="36"/>
  <c r="BS14" i="36"/>
  <c r="S66" i="25"/>
  <c r="Q65" i="25"/>
  <c r="BT15" i="36"/>
  <c r="BT66" i="36" s="1"/>
  <c r="BS66" i="36"/>
  <c r="S64" i="25" l="1"/>
  <c r="BU14" i="36"/>
  <c r="BU13" i="36"/>
  <c r="BT14" i="36"/>
  <c r="BS65" i="36"/>
  <c r="R65" i="25"/>
  <c r="BU66" i="36"/>
  <c r="BU65" i="36"/>
  <c r="S65" i="25"/>
  <c r="R64" i="25"/>
  <c r="S63" i="25"/>
  <c r="BS13" i="36" l="1"/>
  <c r="Q64" i="25"/>
  <c r="BU12" i="36"/>
  <c r="BU63" i="36" s="1"/>
  <c r="R63" i="25"/>
  <c r="BT13" i="36"/>
  <c r="BT65" i="36"/>
  <c r="BT64" i="36"/>
  <c r="BU64" i="36"/>
  <c r="BT12" i="36"/>
  <c r="BT11" i="36" l="1"/>
  <c r="BS12" i="36"/>
  <c r="Q62" i="25"/>
  <c r="BT63" i="36"/>
  <c r="R62" i="25"/>
  <c r="Q63" i="25"/>
  <c r="BS11" i="36"/>
  <c r="BS63" i="36"/>
  <c r="BS64" i="36"/>
  <c r="BU11" i="36" l="1"/>
  <c r="S61" i="25"/>
  <c r="S62" i="25"/>
  <c r="BU10" i="36"/>
  <c r="BS62" i="36"/>
  <c r="BT62" i="36"/>
  <c r="BT10" i="36" l="1"/>
  <c r="R61" i="25"/>
  <c r="BS10" i="36"/>
  <c r="Q61" i="25"/>
  <c r="BU61" i="36"/>
  <c r="BU62" i="36"/>
  <c r="R60" i="25"/>
  <c r="Q60" i="25"/>
  <c r="Q59" i="25" l="1"/>
  <c r="BS9" i="36"/>
  <c r="S59" i="25"/>
  <c r="BU9" i="36"/>
  <c r="S60" i="25"/>
  <c r="BS60" i="36"/>
  <c r="BS61" i="36"/>
  <c r="BU8" i="36"/>
  <c r="BS8" i="36"/>
  <c r="BT9" i="36"/>
  <c r="BT60" i="36" s="1"/>
  <c r="BT61" i="36"/>
  <c r="BT8" i="36" l="1"/>
  <c r="BS7" i="36"/>
  <c r="BS58" i="36" s="1"/>
  <c r="BU59" i="36"/>
  <c r="BU60" i="36"/>
  <c r="BS59" i="36"/>
  <c r="BU7" i="36"/>
  <c r="BU58" i="36" s="1"/>
  <c r="R59" i="25"/>
  <c r="Q58" i="25"/>
  <c r="S58" i="25"/>
  <c r="R58" i="25"/>
  <c r="S57" i="25"/>
  <c r="BS6" i="36" l="1"/>
  <c r="BS57" i="36" s="1"/>
  <c r="Q57" i="25"/>
  <c r="R57" i="25"/>
  <c r="BT7" i="36"/>
  <c r="BT6" i="36"/>
  <c r="BU6" i="36"/>
  <c r="BU57" i="36" s="1"/>
  <c r="BT59" i="36"/>
  <c r="BT57" i="36" l="1"/>
  <c r="BT58" i="36"/>
  <c r="AK34" i="40" l="1"/>
  <c r="AK84" i="36" s="1"/>
  <c r="AT34" i="40"/>
  <c r="AT84" i="36" s="1"/>
  <c r="AX34" i="40" l="1"/>
  <c r="AX84" i="36" s="1"/>
  <c r="BA34" i="40"/>
  <c r="BA84" i="36" s="1"/>
  <c r="AY34" i="40"/>
  <c r="AY84" i="36" s="1"/>
  <c r="AF34" i="40"/>
  <c r="AF84" i="36" s="1"/>
  <c r="AD34" i="40"/>
  <c r="AD84" i="36" s="1"/>
  <c r="AS34" i="40"/>
  <c r="AS84" i="36" s="1"/>
  <c r="AW34" i="40"/>
  <c r="AW84" i="36" s="1"/>
  <c r="AL34" i="40"/>
  <c r="AL84" i="36" s="1"/>
  <c r="AR34" i="40" l="1"/>
  <c r="AR84" i="36" s="1"/>
  <c r="AZ34" i="40"/>
  <c r="AZ84" i="36" s="1"/>
  <c r="AC34" i="40"/>
  <c r="AC84" i="36" s="1"/>
  <c r="AG34" i="40"/>
  <c r="AG84" i="36" s="1"/>
  <c r="AM34" i="40"/>
  <c r="AM84" i="36" s="1"/>
  <c r="AH34" i="40"/>
  <c r="AH84" i="36" s="1"/>
  <c r="AT35" i="40" l="1"/>
  <c r="AT85" i="36" s="1"/>
  <c r="AJ34" i="40"/>
  <c r="AJ84" i="36" s="1"/>
  <c r="AE34" i="40"/>
  <c r="AE84" i="36" s="1"/>
  <c r="BA35" i="40"/>
  <c r="BA85" i="36" s="1"/>
  <c r="AZ35" i="40"/>
  <c r="AZ85" i="36" s="1"/>
  <c r="AY35" i="40"/>
  <c r="AY85" i="36" s="1"/>
  <c r="AN34" i="40"/>
  <c r="AN84" i="36" s="1"/>
  <c r="AI34" i="40"/>
  <c r="AI84" i="36" s="1"/>
  <c r="AX35" i="40"/>
  <c r="AX85" i="36" s="1"/>
  <c r="AO34" i="40"/>
  <c r="AO84" i="36" s="1"/>
  <c r="AW35" i="40" l="1"/>
  <c r="AW85" i="36" s="1"/>
  <c r="AF35" i="40"/>
  <c r="AF85" i="36" s="1"/>
  <c r="AL35" i="40"/>
  <c r="AL85" i="36" s="1"/>
  <c r="AD35" i="40"/>
  <c r="AD85" i="36" s="1"/>
  <c r="AR35" i="40"/>
  <c r="AR85" i="36" s="1"/>
  <c r="AM35" i="40"/>
  <c r="AM85" i="36" s="1"/>
  <c r="AS35" i="40"/>
  <c r="AS85" i="36" s="1"/>
  <c r="AK35" i="40"/>
  <c r="AK85" i="36" s="1"/>
  <c r="AH35" i="40" l="1"/>
  <c r="AH85" i="36" s="1"/>
  <c r="AG35" i="40"/>
  <c r="AG85" i="36" s="1"/>
  <c r="AC35" i="40"/>
  <c r="AC85" i="36" s="1"/>
  <c r="AJ35" i="40" l="1"/>
  <c r="AJ85" i="36" s="1"/>
  <c r="AO35" i="40"/>
  <c r="AO85" i="36" s="1"/>
  <c r="AI35" i="40"/>
  <c r="AI85" i="36" s="1"/>
  <c r="AE35" i="40"/>
  <c r="AE85" i="36" s="1"/>
  <c r="AN35" i="40"/>
  <c r="AN85" i="36" s="1"/>
  <c r="AX36" i="40" l="1"/>
  <c r="AX86" i="36" s="1"/>
  <c r="AZ36" i="40"/>
  <c r="AZ86" i="36" s="1"/>
  <c r="BA36" i="40"/>
  <c r="BA86" i="36" s="1"/>
  <c r="AT36" i="40"/>
  <c r="AT86" i="36" s="1"/>
  <c r="AM36" i="40" l="1"/>
  <c r="AM86" i="36" s="1"/>
  <c r="AG36" i="40"/>
  <c r="AG86" i="36" s="1"/>
  <c r="AH36" i="40"/>
  <c r="AH86" i="36" s="1"/>
  <c r="AD36" i="40"/>
  <c r="AD86" i="36" s="1"/>
  <c r="AW36" i="40"/>
  <c r="AW86" i="36" s="1"/>
  <c r="AS36" i="40"/>
  <c r="AS86" i="36" s="1"/>
  <c r="AL36" i="40"/>
  <c r="AL86" i="36" s="1"/>
  <c r="AF36" i="40"/>
  <c r="AF86" i="36" s="1"/>
  <c r="AY36" i="40"/>
  <c r="AY86" i="36" s="1"/>
  <c r="AR36" i="40" l="1"/>
  <c r="AR86" i="36" s="1"/>
  <c r="AK36" i="40"/>
  <c r="AK86" i="36" s="1"/>
  <c r="AJ36" i="40"/>
  <c r="AJ86" i="36" s="1"/>
  <c r="AC36" i="40"/>
  <c r="AC86" i="36" s="1"/>
  <c r="AE36" i="40"/>
  <c r="AE86" i="36" s="1"/>
  <c r="AI36" i="40"/>
  <c r="AI86" i="36" s="1"/>
  <c r="AN36" i="40" l="1"/>
  <c r="AN86" i="36" s="1"/>
  <c r="AO36" i="40"/>
  <c r="AO86" i="36" s="1"/>
  <c r="AZ37" i="40" l="1"/>
  <c r="AZ87" i="36" s="1"/>
  <c r="AX37" i="40" l="1"/>
  <c r="AX87" i="36" s="1"/>
  <c r="AR37" i="40"/>
  <c r="AR87" i="36" s="1"/>
  <c r="AH37" i="40"/>
  <c r="AH87" i="36" s="1"/>
  <c r="AM37" i="40"/>
  <c r="AM87" i="36" s="1"/>
  <c r="AS37" i="40"/>
  <c r="AS87" i="36" s="1"/>
  <c r="AG37" i="40"/>
  <c r="AG87" i="36" s="1"/>
  <c r="AT37" i="40"/>
  <c r="AT87" i="36" s="1"/>
  <c r="AW37" i="40"/>
  <c r="AW87" i="36" s="1"/>
  <c r="AK37" i="40"/>
  <c r="AK87" i="36" s="1"/>
  <c r="AY37" i="40" l="1"/>
  <c r="AY87" i="36" s="1"/>
  <c r="BA37" i="40"/>
  <c r="BA87" i="36" s="1"/>
  <c r="AI37" i="40"/>
  <c r="AI87" i="36" s="1"/>
  <c r="AC37" i="40"/>
  <c r="AC87" i="36" s="1"/>
  <c r="AF37" i="40"/>
  <c r="AF87" i="36" s="1"/>
  <c r="AD37" i="40"/>
  <c r="AD87" i="36" s="1"/>
  <c r="AL37" i="40"/>
  <c r="AL87" i="36" s="1"/>
  <c r="AJ37" i="40" l="1"/>
  <c r="AJ87" i="36" s="1"/>
  <c r="AE37" i="40"/>
  <c r="AE87" i="36" s="1"/>
  <c r="AN37" i="40"/>
  <c r="AN87" i="36" s="1"/>
  <c r="AO37" i="40"/>
  <c r="AO87" i="36" s="1"/>
  <c r="BA38" i="40" l="1"/>
  <c r="BA88" i="36" s="1"/>
  <c r="AX38" i="40"/>
  <c r="AX88" i="36" s="1"/>
  <c r="AT38" i="40"/>
  <c r="AT88" i="36" s="1"/>
  <c r="AS38" i="40" l="1"/>
  <c r="AS88" i="36" s="1"/>
  <c r="AW38" i="40"/>
  <c r="AW88" i="36" s="1"/>
  <c r="AR38" i="40"/>
  <c r="AR88" i="36" s="1"/>
  <c r="AF38" i="40"/>
  <c r="AF88" i="36" s="1"/>
  <c r="AL38" i="40"/>
  <c r="AL88" i="36" s="1"/>
  <c r="AZ38" i="40"/>
  <c r="AZ88" i="36" s="1"/>
  <c r="AG38" i="40"/>
  <c r="AG88" i="36" s="1"/>
  <c r="AD38" i="40"/>
  <c r="AD88" i="36" s="1"/>
  <c r="AY38" i="40" l="1"/>
  <c r="AY88" i="36" s="1"/>
  <c r="AK38" i="40"/>
  <c r="AK88" i="36" s="1"/>
  <c r="AH38" i="40"/>
  <c r="AH88" i="36" s="1"/>
  <c r="AJ38" i="40"/>
  <c r="AJ88" i="36" s="1"/>
  <c r="AM38" i="40"/>
  <c r="AM88" i="36" s="1"/>
  <c r="AO38" i="40"/>
  <c r="AO88" i="36" s="1"/>
  <c r="AC38" i="40"/>
  <c r="AC88" i="36" s="1"/>
  <c r="AE38" i="40"/>
  <c r="AE88" i="36" s="1"/>
  <c r="AI38" i="40" l="1"/>
  <c r="AI88" i="36" s="1"/>
  <c r="AN38" i="40"/>
  <c r="AN88" i="36" s="1"/>
  <c r="AZ39" i="40" l="1"/>
  <c r="AZ89" i="36" s="1"/>
  <c r="AX39" i="40"/>
  <c r="AX89" i="36" s="1"/>
  <c r="BA39" i="40" l="1"/>
  <c r="BA89" i="36" s="1"/>
  <c r="AW39" i="40"/>
  <c r="AW89" i="36" s="1"/>
  <c r="AS39" i="40"/>
  <c r="AS89" i="36" s="1"/>
  <c r="AL39" i="40"/>
  <c r="AL89" i="36" s="1"/>
  <c r="AG39" i="40"/>
  <c r="AG89" i="36" s="1"/>
  <c r="AR39" i="40"/>
  <c r="AR89" i="36" s="1"/>
  <c r="AY39" i="40"/>
  <c r="AY89" i="36" s="1"/>
  <c r="AT39" i="40"/>
  <c r="AT89" i="36" s="1"/>
  <c r="AM39" i="40"/>
  <c r="AM89" i="36" s="1"/>
  <c r="AD39" i="40" l="1"/>
  <c r="AD89" i="36" s="1"/>
  <c r="AH39" i="40"/>
  <c r="AH89" i="36" s="1"/>
  <c r="AJ39" i="40"/>
  <c r="AJ89" i="36" s="1"/>
  <c r="AC39" i="40"/>
  <c r="AC89" i="36" s="1"/>
  <c r="AF39" i="40"/>
  <c r="AF89" i="36" s="1"/>
  <c r="AO39" i="40"/>
  <c r="AO89" i="36" s="1"/>
  <c r="AK39" i="40"/>
  <c r="AK89" i="36" s="1"/>
  <c r="AN39" i="40" l="1"/>
  <c r="AN89" i="36" s="1"/>
  <c r="AE39" i="40"/>
  <c r="AE89" i="36" s="1"/>
  <c r="AI39" i="40"/>
  <c r="AI89" i="36" s="1"/>
  <c r="AY40" i="40" l="1"/>
  <c r="AY90" i="36" s="1"/>
  <c r="AZ40" i="40"/>
  <c r="AZ90" i="36" s="1"/>
  <c r="AX40" i="40" l="1"/>
  <c r="AX90" i="36" s="1"/>
  <c r="AG40" i="40"/>
  <c r="AG90" i="36" s="1"/>
  <c r="AK40" i="40"/>
  <c r="AK90" i="36" s="1"/>
  <c r="AR40" i="40"/>
  <c r="AR90" i="36" s="1"/>
  <c r="AD40" i="40"/>
  <c r="AD90" i="36" s="1"/>
  <c r="AF40" i="40"/>
  <c r="AF90" i="36" s="1"/>
  <c r="AT40" i="40"/>
  <c r="AT90" i="36" s="1"/>
  <c r="AS40" i="40"/>
  <c r="AS90" i="36" s="1"/>
  <c r="AW40" i="40"/>
  <c r="AW90" i="36" s="1"/>
  <c r="BA40" i="40"/>
  <c r="BA90" i="36" s="1"/>
  <c r="AL40" i="40"/>
  <c r="AL90" i="36" s="1"/>
  <c r="AH40" i="40" l="1"/>
  <c r="AH90" i="36" s="1"/>
  <c r="AJ40" i="40"/>
  <c r="AJ90" i="36" s="1"/>
  <c r="AC40" i="40"/>
  <c r="AC90" i="36" s="1"/>
  <c r="AM40" i="40"/>
  <c r="AM90" i="36" s="1"/>
  <c r="AN40" i="40" l="1"/>
  <c r="AN90" i="36" s="1"/>
  <c r="AE40" i="40"/>
  <c r="AE90" i="36" s="1"/>
  <c r="AO40" i="40"/>
  <c r="AO90" i="36" s="1"/>
  <c r="AI40" i="40"/>
  <c r="AI90" i="36" s="1"/>
  <c r="AX41" i="40" l="1"/>
  <c r="AX91" i="36" s="1"/>
  <c r="AZ41" i="40"/>
  <c r="AZ91" i="36" s="1"/>
  <c r="AY41" i="40"/>
  <c r="AY91" i="36" s="1"/>
  <c r="BA41" i="40"/>
  <c r="BA91" i="36" s="1"/>
  <c r="AF41" i="40" l="1"/>
  <c r="AF91" i="36" s="1"/>
  <c r="AD41" i="40"/>
  <c r="AD91" i="36" s="1"/>
  <c r="AW41" i="40"/>
  <c r="AW91" i="36" s="1"/>
  <c r="AH41" i="40"/>
  <c r="AH91" i="36" s="1"/>
  <c r="AK41" i="40"/>
  <c r="AK91" i="36" s="1"/>
  <c r="AG41" i="40"/>
  <c r="AG91" i="36" s="1"/>
  <c r="AS41" i="40"/>
  <c r="AS91" i="36" s="1"/>
  <c r="AM41" i="40"/>
  <c r="AM91" i="36" s="1"/>
  <c r="AT41" i="40" l="1"/>
  <c r="AT91" i="36" s="1"/>
  <c r="AR41" i="40"/>
  <c r="AR91" i="36" s="1"/>
  <c r="AC41" i="40"/>
  <c r="AC91" i="36" s="1"/>
  <c r="AL41" i="40"/>
  <c r="AL91" i="36" s="1"/>
  <c r="AJ41" i="40" l="1"/>
  <c r="AJ91" i="36" s="1"/>
  <c r="AE41" i="40"/>
  <c r="AE91" i="36" s="1"/>
  <c r="AN41" i="40"/>
  <c r="AN91" i="36" s="1"/>
  <c r="AO41" i="40"/>
  <c r="AO91" i="36" s="1"/>
  <c r="AI41" i="40"/>
  <c r="AI91" i="36" s="1"/>
  <c r="AZ42" i="40" l="1"/>
  <c r="AZ92" i="36" s="1"/>
  <c r="AX42" i="40"/>
  <c r="AX92" i="36" s="1"/>
  <c r="AM42" i="40"/>
  <c r="AM92" i="36" s="1"/>
  <c r="BA42" i="40"/>
  <c r="BA92" i="36" s="1"/>
  <c r="AW42" i="40"/>
  <c r="AW92" i="36" s="1"/>
  <c r="AT42" i="40"/>
  <c r="AT92" i="36" s="1"/>
  <c r="AR42" i="40"/>
  <c r="AR92" i="36" s="1"/>
  <c r="AG42" i="40"/>
  <c r="AG92" i="36" s="1"/>
  <c r="AF42" i="40"/>
  <c r="AF92" i="36" s="1"/>
  <c r="AS42" i="40"/>
  <c r="AS92" i="36" s="1"/>
  <c r="AD42" i="40"/>
  <c r="AD92" i="36" s="1"/>
  <c r="AL42" i="40"/>
  <c r="AL92" i="36" s="1"/>
  <c r="AY42" i="40" l="1"/>
  <c r="AY92" i="36" s="1"/>
  <c r="AH42" i="40"/>
  <c r="AH92" i="36" s="1"/>
  <c r="AK42" i="40"/>
  <c r="AK92" i="36" s="1"/>
  <c r="AC42" i="40"/>
  <c r="AC92" i="36" s="1"/>
  <c r="AJ42" i="40" l="1"/>
  <c r="AJ92" i="36" s="1"/>
  <c r="AN42" i="40"/>
  <c r="AN92" i="36" s="1"/>
  <c r="AE42" i="40"/>
  <c r="AE92" i="36" s="1"/>
  <c r="AI42" i="40"/>
  <c r="AI92" i="36" s="1"/>
  <c r="AO42" i="40"/>
  <c r="AO92" i="36" s="1"/>
  <c r="AX43" i="40" l="1"/>
  <c r="AX93" i="36" s="1"/>
  <c r="AZ43" i="40"/>
  <c r="AZ93" i="36" s="1"/>
  <c r="BA43" i="40" l="1"/>
  <c r="BA93" i="36" s="1"/>
  <c r="AS43" i="40"/>
  <c r="AS93" i="36" s="1"/>
  <c r="AY43" i="40"/>
  <c r="AY93" i="36" s="1"/>
  <c r="AH43" i="40"/>
  <c r="AH93" i="36" s="1"/>
  <c r="AR43" i="40"/>
  <c r="AR93" i="36" s="1"/>
  <c r="AG43" i="40"/>
  <c r="AG93" i="36" s="1"/>
  <c r="AT43" i="40" l="1"/>
  <c r="AT93" i="36" s="1"/>
  <c r="AW43" i="40"/>
  <c r="AW93" i="36" s="1"/>
  <c r="AM43" i="40"/>
  <c r="AM93" i="36" s="1"/>
  <c r="AJ43" i="40"/>
  <c r="AJ93" i="36" s="1"/>
  <c r="AK43" i="40"/>
  <c r="AK93" i="36" s="1"/>
  <c r="AL43" i="40"/>
  <c r="AL93" i="36" s="1"/>
  <c r="AD43" i="40"/>
  <c r="AD93" i="36" s="1"/>
  <c r="AC43" i="40"/>
  <c r="AC93" i="36" s="1"/>
  <c r="AI43" i="40"/>
  <c r="AI93" i="36" s="1"/>
  <c r="AF43" i="40"/>
  <c r="AF93" i="36" s="1"/>
  <c r="AN43" i="40" l="1"/>
  <c r="AN93" i="36" s="1"/>
  <c r="AO43" i="40"/>
  <c r="AO93" i="36" s="1"/>
  <c r="AE43" i="40"/>
  <c r="AE93" i="36" s="1"/>
  <c r="AY44" i="40" l="1"/>
  <c r="AY94" i="36" s="1"/>
  <c r="AR44" i="40"/>
  <c r="AR94" i="36" s="1"/>
  <c r="AZ44" i="40"/>
  <c r="AZ94" i="36" s="1"/>
  <c r="AM44" i="40" l="1"/>
  <c r="AM94" i="36" s="1"/>
  <c r="AD44" i="40"/>
  <c r="AD94" i="36" s="1"/>
  <c r="AX44" i="40"/>
  <c r="AX94" i="36" s="1"/>
  <c r="AS44" i="40"/>
  <c r="AS94" i="36" s="1"/>
  <c r="BA44" i="40"/>
  <c r="BA94" i="36" s="1"/>
  <c r="AK44" i="40"/>
  <c r="AK94" i="36" s="1"/>
  <c r="AW44" i="40"/>
  <c r="AW94" i="36" s="1"/>
  <c r="AT44" i="40"/>
  <c r="AT94" i="36" s="1"/>
  <c r="AG44" i="40"/>
  <c r="AG94" i="36" s="1"/>
  <c r="AH44" i="40"/>
  <c r="AH94" i="36" s="1"/>
  <c r="AF44" i="40" l="1"/>
  <c r="AF94" i="36" s="1"/>
  <c r="AN44" i="40"/>
  <c r="AN94" i="36" s="1"/>
  <c r="AL44" i="40"/>
  <c r="AL94" i="36" s="1"/>
  <c r="AC44" i="40"/>
  <c r="AC94" i="36" s="1"/>
  <c r="AJ44" i="40"/>
  <c r="AJ94" i="36" s="1"/>
  <c r="AE44" i="40" l="1"/>
  <c r="AE94" i="36" s="1"/>
  <c r="AO44" i="40"/>
  <c r="AO94" i="36" s="1"/>
  <c r="AI44" i="40"/>
  <c r="AI94" i="36" s="1"/>
  <c r="AS45" i="40" l="1"/>
  <c r="AS95" i="36" s="1"/>
  <c r="AW45" i="40"/>
  <c r="AW95" i="36" s="1"/>
  <c r="AT45" i="40"/>
  <c r="AT95" i="36" s="1"/>
  <c r="BA45" i="40"/>
  <c r="BA95" i="36" s="1"/>
  <c r="AZ45" i="40"/>
  <c r="AZ95" i="36" s="1"/>
  <c r="AR45" i="40"/>
  <c r="AR95" i="36" s="1"/>
  <c r="AX45" i="40"/>
  <c r="AX95" i="36" s="1"/>
  <c r="AY45" i="40" l="1"/>
  <c r="AY95" i="36" s="1"/>
  <c r="AM45" i="40"/>
  <c r="AM95" i="36" s="1"/>
  <c r="AK45" i="40"/>
  <c r="AK95" i="36" s="1"/>
  <c r="AF45" i="40"/>
  <c r="AF95" i="36" s="1"/>
  <c r="AH45" i="40"/>
  <c r="AH95" i="36" s="1"/>
  <c r="AG45" i="40"/>
  <c r="AG95" i="36" s="1"/>
  <c r="AL45" i="40"/>
  <c r="AL95" i="36" s="1"/>
  <c r="AD45" i="40"/>
  <c r="AD95" i="36" s="1"/>
  <c r="AC45" i="40"/>
  <c r="AC95" i="36" s="1"/>
  <c r="AN45" i="40" l="1"/>
  <c r="AN95" i="36" s="1"/>
  <c r="AE45" i="40"/>
  <c r="AE95" i="36" s="1"/>
  <c r="AI45" i="40"/>
  <c r="AI95" i="36" s="1"/>
  <c r="AO45" i="40"/>
  <c r="AO95" i="36" s="1"/>
  <c r="AJ45" i="40"/>
  <c r="AJ95" i="36" s="1"/>
  <c r="AS46" i="40" l="1"/>
  <c r="AS96" i="36" s="1"/>
  <c r="AX46" i="40"/>
  <c r="AX96" i="36" s="1"/>
  <c r="AZ46" i="40"/>
  <c r="AZ96" i="36" s="1"/>
  <c r="AT46" i="40"/>
  <c r="AT96" i="36" s="1"/>
  <c r="AR46" i="40" l="1"/>
  <c r="AR96" i="36" s="1"/>
  <c r="AW46" i="40"/>
  <c r="AW96" i="36" s="1"/>
  <c r="AK46" i="40"/>
  <c r="AK96" i="36" s="1"/>
  <c r="BA46" i="40"/>
  <c r="BA96" i="36" s="1"/>
  <c r="AY46" i="40"/>
  <c r="AY96" i="36" s="1"/>
  <c r="AF46" i="40"/>
  <c r="AF96" i="36" s="1"/>
  <c r="AI46" i="40" l="1"/>
  <c r="AI96" i="36" s="1"/>
  <c r="AD46" i="40"/>
  <c r="AD96" i="36" s="1"/>
  <c r="AG46" i="40"/>
  <c r="AG96" i="36" s="1"/>
  <c r="AL46" i="40"/>
  <c r="AL96" i="36" s="1"/>
  <c r="AC46" i="40"/>
  <c r="AC96" i="36" s="1"/>
  <c r="AM46" i="40"/>
  <c r="AM96" i="36" s="1"/>
  <c r="AH46" i="40"/>
  <c r="AH96" i="36" s="1"/>
  <c r="AN46" i="40" l="1"/>
  <c r="AN96" i="36" s="1"/>
  <c r="AJ46" i="40"/>
  <c r="AJ96" i="36" s="1"/>
  <c r="AE46" i="40"/>
  <c r="AE96" i="36" s="1"/>
  <c r="AO46" i="40"/>
  <c r="AO96" i="36" s="1"/>
  <c r="AS47" i="40" l="1"/>
  <c r="AS97" i="36" s="1"/>
  <c r="AY47" i="40"/>
  <c r="AY97" i="36" s="1"/>
  <c r="AT47" i="40"/>
  <c r="AT97" i="36" s="1"/>
  <c r="AZ47" i="40"/>
  <c r="AZ97" i="36" s="1"/>
  <c r="AR47" i="40"/>
  <c r="AR97" i="36" s="1"/>
  <c r="BA47" i="40" l="1"/>
  <c r="BA97" i="36" s="1"/>
  <c r="AX47" i="40"/>
  <c r="AX97" i="36" s="1"/>
  <c r="AW47" i="40"/>
  <c r="AW97" i="36" s="1"/>
  <c r="AG47" i="40"/>
  <c r="AG97" i="36" s="1"/>
  <c r="AM47" i="40"/>
  <c r="AM97" i="36" s="1"/>
  <c r="AL47" i="40"/>
  <c r="AL97" i="36" s="1"/>
  <c r="AK47" i="40"/>
  <c r="AK97" i="36" s="1"/>
  <c r="AD47" i="40"/>
  <c r="AD97" i="36" s="1"/>
  <c r="AC47" i="40"/>
  <c r="AC97" i="36" s="1"/>
  <c r="AF47" i="40"/>
  <c r="AF97" i="36" s="1"/>
  <c r="AH47" i="40"/>
  <c r="AH97" i="36" s="1"/>
  <c r="AI47" i="40" l="1"/>
  <c r="AI97" i="36" s="1"/>
  <c r="BA48" i="40"/>
  <c r="BA98" i="36" s="1"/>
  <c r="AJ47" i="40"/>
  <c r="AJ97" i="36" s="1"/>
  <c r="AE47" i="40"/>
  <c r="AE97" i="36" s="1"/>
  <c r="AN47" i="40"/>
  <c r="AN97" i="36" s="1"/>
  <c r="AO47" i="40"/>
  <c r="AO97" i="36" s="1"/>
  <c r="AS48" i="40" l="1"/>
  <c r="AS98" i="36" s="1"/>
  <c r="AR48" i="40"/>
  <c r="AR98" i="36" s="1"/>
  <c r="AG48" i="40"/>
  <c r="AG98" i="36" s="1"/>
  <c r="AX48" i="40"/>
  <c r="AX98" i="36" s="1"/>
  <c r="AZ48" i="40"/>
  <c r="AZ98" i="36" s="1"/>
  <c r="AW48" i="40"/>
  <c r="AW98" i="36" s="1"/>
  <c r="AY48" i="40" l="1"/>
  <c r="AY98" i="36" s="1"/>
  <c r="AT48" i="40"/>
  <c r="AT98" i="36" s="1"/>
  <c r="AK48" i="40"/>
  <c r="AK98" i="36" s="1"/>
  <c r="AL48" i="40"/>
  <c r="AL98" i="36" s="1"/>
  <c r="AH48" i="40"/>
  <c r="AH98" i="36" s="1"/>
  <c r="AI48" i="40"/>
  <c r="AI98" i="36" s="1"/>
  <c r="AF48" i="40"/>
  <c r="AF98" i="36" s="1"/>
  <c r="AM48" i="40"/>
  <c r="AM98" i="36" s="1"/>
  <c r="AO48" i="40"/>
  <c r="AO98" i="36" s="1"/>
  <c r="AC48" i="40"/>
  <c r="AC98" i="36" s="1"/>
  <c r="AD48" i="40"/>
  <c r="AD98" i="36" s="1"/>
  <c r="AJ48" i="40" l="1"/>
  <c r="AJ98" i="36" s="1"/>
  <c r="AN48" i="40"/>
  <c r="AN98" i="36" s="1"/>
  <c r="AE48" i="40"/>
  <c r="AE98" i="36" s="1"/>
  <c r="AZ49" i="40" l="1"/>
  <c r="AZ99" i="36" s="1"/>
  <c r="AY49" i="40"/>
  <c r="AY99" i="36" s="1"/>
  <c r="AX49" i="40"/>
  <c r="AX99" i="36" s="1"/>
  <c r="AF49" i="40" l="1"/>
  <c r="AF99" i="36" s="1"/>
  <c r="BA49" i="40"/>
  <c r="BA99" i="36" s="1"/>
  <c r="AT49" i="40"/>
  <c r="AT99" i="36" s="1"/>
  <c r="AW49" i="40"/>
  <c r="AW99" i="36" s="1"/>
  <c r="AS49" i="40"/>
  <c r="AS99" i="36" s="1"/>
  <c r="AM49" i="40"/>
  <c r="AM99" i="36" s="1"/>
  <c r="AR49" i="40"/>
  <c r="AR99" i="36" s="1"/>
  <c r="AG49" i="40" l="1"/>
  <c r="AG99" i="36" s="1"/>
  <c r="AI49" i="40"/>
  <c r="AI99" i="36" s="1"/>
  <c r="AN49" i="40"/>
  <c r="AN99" i="36" s="1"/>
  <c r="AC49" i="40"/>
  <c r="AC99" i="36" s="1"/>
  <c r="AL49" i="40"/>
  <c r="AL99" i="36" s="1"/>
  <c r="AD49" i="40"/>
  <c r="AD99" i="36" s="1"/>
  <c r="AH49" i="40"/>
  <c r="AH99" i="36" s="1"/>
  <c r="AJ49" i="40"/>
  <c r="AJ99" i="36" s="1"/>
  <c r="AK49" i="40"/>
  <c r="AK99" i="36" s="1"/>
  <c r="AE49" i="40"/>
  <c r="AE99" i="36" s="1"/>
  <c r="AO49" i="40" l="1"/>
  <c r="AO99" i="36" s="1"/>
  <c r="AT50" i="40" l="1"/>
  <c r="AT100" i="36" s="1"/>
  <c r="AY50" i="40"/>
  <c r="AY100" i="36" s="1"/>
  <c r="BA50" i="40"/>
  <c r="BA100" i="36" s="1"/>
  <c r="AZ50" i="40"/>
  <c r="AZ100" i="36" s="1"/>
  <c r="AX50" i="40" l="1"/>
  <c r="AX100" i="36" s="1"/>
  <c r="AS50" i="40"/>
  <c r="AS100" i="36" s="1"/>
  <c r="AW50" i="40"/>
  <c r="AW100" i="36" s="1"/>
  <c r="AR50" i="40" l="1"/>
  <c r="AR100" i="36" s="1"/>
  <c r="AL50" i="40"/>
  <c r="AL100" i="36" s="1"/>
  <c r="AF50" i="40"/>
  <c r="AF100" i="36" s="1"/>
  <c r="AG50" i="40"/>
  <c r="AG100" i="36" s="1"/>
  <c r="AD50" i="40"/>
  <c r="AD100" i="36" s="1"/>
  <c r="AC50" i="40"/>
  <c r="AC100" i="36" s="1"/>
  <c r="AI50" i="40"/>
  <c r="AI100" i="36" s="1"/>
  <c r="AJ50" i="40"/>
  <c r="AJ100" i="36" s="1"/>
  <c r="AH50" i="40"/>
  <c r="AH100" i="36" s="1"/>
  <c r="AE50" i="40"/>
  <c r="AE100" i="36" s="1"/>
  <c r="AM50" i="40"/>
  <c r="AM100" i="36" s="1"/>
  <c r="AK50" i="40"/>
  <c r="AK100" i="36" s="1"/>
  <c r="AO50" i="40" l="1"/>
  <c r="AO100" i="36" s="1"/>
  <c r="AN50" i="40"/>
  <c r="AN100" i="36" s="1"/>
  <c r="AS51" i="40" l="1"/>
  <c r="AS101" i="36" s="1"/>
  <c r="AY51" i="40"/>
  <c r="AY101" i="36" s="1"/>
  <c r="AT51" i="40"/>
  <c r="AT101" i="36" s="1"/>
  <c r="AX51" i="40" l="1"/>
  <c r="AX101" i="36" s="1"/>
  <c r="BA51" i="40"/>
  <c r="BA101" i="36" s="1"/>
  <c r="AZ51" i="40"/>
  <c r="AZ101" i="36" s="1"/>
  <c r="AL51" i="40"/>
  <c r="AL101" i="36" s="1"/>
  <c r="AR51" i="40"/>
  <c r="AR101" i="36" s="1"/>
  <c r="AG51" i="40"/>
  <c r="AG101" i="36" s="1"/>
  <c r="AW51" i="40"/>
  <c r="AW101" i="36" s="1"/>
  <c r="AD51" i="40"/>
  <c r="AD101" i="36" s="1"/>
  <c r="AM51" i="40" l="1"/>
  <c r="AM101" i="36" s="1"/>
  <c r="AF51" i="40"/>
  <c r="AF101" i="36" s="1"/>
  <c r="AH51" i="40"/>
  <c r="AH101" i="36" s="1"/>
  <c r="AC51" i="40"/>
  <c r="AC101" i="36" s="1"/>
  <c r="AK51" i="40"/>
  <c r="AK101" i="36" s="1"/>
  <c r="AO51" i="40"/>
  <c r="AO101" i="36" s="1"/>
  <c r="AJ51" i="40" l="1"/>
  <c r="AJ101" i="36" s="1"/>
  <c r="AN51" i="40"/>
  <c r="AN101" i="36" s="1"/>
  <c r="AE51" i="40"/>
  <c r="AE101" i="36" s="1"/>
  <c r="AI51" i="40"/>
  <c r="AI101" i="36" s="1"/>
  <c r="AZ52" i="40" l="1"/>
  <c r="AZ102" i="36" s="1"/>
  <c r="BA52" i="40"/>
  <c r="BA102" i="36" s="1"/>
  <c r="AT52" i="40"/>
  <c r="AT102" i="36" s="1"/>
  <c r="AX52" i="40" l="1"/>
  <c r="AX102" i="36" s="1"/>
  <c r="AW52" i="40"/>
  <c r="AW102" i="36" s="1"/>
  <c r="AY52" i="40"/>
  <c r="AY102" i="36" s="1"/>
  <c r="AR52" i="40"/>
  <c r="AR102" i="36" s="1"/>
  <c r="AM52" i="40"/>
  <c r="AM102" i="36" s="1"/>
  <c r="AL52" i="40"/>
  <c r="AL102" i="36" s="1"/>
  <c r="AS52" i="40"/>
  <c r="AS102" i="36" s="1"/>
  <c r="AD52" i="40"/>
  <c r="AD102" i="36" s="1"/>
  <c r="AG52" i="40"/>
  <c r="AG102" i="36" s="1"/>
  <c r="AH52" i="40" l="1"/>
  <c r="AH102" i="36" s="1"/>
  <c r="AC52" i="40"/>
  <c r="AC102" i="36" s="1"/>
  <c r="AF52" i="40"/>
  <c r="AF102" i="36" s="1"/>
  <c r="AE52" i="40"/>
  <c r="AE102" i="36" s="1"/>
  <c r="AK52" i="40"/>
  <c r="AK102" i="36" s="1"/>
  <c r="AN52" i="40" l="1"/>
  <c r="AN102" i="36" s="1"/>
  <c r="AO52" i="40"/>
  <c r="AO102" i="36" s="1"/>
  <c r="AJ52" i="40"/>
  <c r="AJ102" i="36" s="1"/>
  <c r="AI52" i="40"/>
  <c r="AI102" i="36" s="1"/>
  <c r="AX53" i="40" l="1"/>
  <c r="AX103" i="36" s="1"/>
  <c r="AZ53" i="40"/>
  <c r="AZ103" i="36" s="1"/>
  <c r="AG54" i="40" l="1"/>
  <c r="AG104" i="36" s="1"/>
  <c r="AX54" i="40"/>
  <c r="AX104" i="36" s="1"/>
  <c r="AS54" i="40"/>
  <c r="AS104" i="36" s="1"/>
  <c r="AR53" i="40"/>
  <c r="AR103" i="36" s="1"/>
  <c r="AY53" i="40"/>
  <c r="AY103" i="36" s="1"/>
  <c r="AW53" i="40"/>
  <c r="AW103" i="36" s="1"/>
  <c r="BA53" i="40"/>
  <c r="BA103" i="36" s="1"/>
  <c r="BA54" i="40"/>
  <c r="BA104" i="36" s="1"/>
  <c r="AW54" i="40"/>
  <c r="AW104" i="36" s="1"/>
  <c r="AS53" i="40"/>
  <c r="AS103" i="36" s="1"/>
  <c r="AT53" i="40"/>
  <c r="AT103" i="36" s="1"/>
  <c r="AR54" i="40"/>
  <c r="AR104" i="36" s="1"/>
  <c r="AY54" i="40"/>
  <c r="AY104" i="36" s="1"/>
  <c r="AZ54" i="40"/>
  <c r="AZ104" i="36" s="1"/>
  <c r="AT54" i="40"/>
  <c r="AT104" i="36" s="1"/>
  <c r="AG53" i="40" l="1"/>
  <c r="AG103" i="36" s="1"/>
  <c r="AK53" i="40"/>
  <c r="AK103" i="36" s="1"/>
  <c r="AF53" i="40"/>
  <c r="AF103" i="36" s="1"/>
  <c r="AL54" i="40"/>
  <c r="AL104" i="36" s="1"/>
  <c r="AD53" i="40"/>
  <c r="AD103" i="36" s="1"/>
  <c r="AK54" i="40"/>
  <c r="AK104" i="36" s="1"/>
  <c r="AD54" i="40"/>
  <c r="AD104" i="36" s="1"/>
  <c r="AF54" i="40"/>
  <c r="AF104" i="36" s="1"/>
  <c r="AH53" i="40"/>
  <c r="AH103" i="36" s="1"/>
  <c r="AL53" i="40"/>
  <c r="AL103" i="36" s="1"/>
  <c r="AC53" i="40"/>
  <c r="AC103" i="36" s="1"/>
  <c r="AC54" i="40"/>
  <c r="AC104" i="36" s="1"/>
  <c r="AH54" i="40"/>
  <c r="AH104" i="36" s="1"/>
  <c r="AM54" i="40"/>
  <c r="AM104" i="36" s="1"/>
  <c r="AM53" i="40"/>
  <c r="AM103" i="36" s="1"/>
  <c r="AJ54" i="40" l="1"/>
  <c r="AJ104" i="36" s="1"/>
  <c r="AE54" i="40"/>
  <c r="AE104" i="36" s="1"/>
  <c r="AO53" i="40"/>
  <c r="AO103" i="36" s="1"/>
  <c r="AO54" i="40"/>
  <c r="AO104" i="36" s="1"/>
  <c r="AN54" i="40"/>
  <c r="AN104" i="36" s="1"/>
  <c r="AJ53" i="40"/>
  <c r="AJ103" i="36" s="1"/>
  <c r="AE53" i="40"/>
  <c r="AE103" i="36" s="1"/>
  <c r="AN53" i="40"/>
  <c r="AN103" i="36" s="1"/>
  <c r="AI54" i="40"/>
  <c r="AI104" i="36" s="1"/>
  <c r="AI53" i="40"/>
  <c r="AI103" i="36" s="1"/>
  <c r="BA33" i="40" l="1"/>
  <c r="BA83" i="36" s="1"/>
  <c r="AT33" i="40"/>
  <c r="AT83" i="36" s="1"/>
  <c r="AR33" i="40"/>
  <c r="AR83" i="36" s="1"/>
  <c r="AZ33" i="40"/>
  <c r="AZ83" i="36" s="1"/>
  <c r="AW33" i="40"/>
  <c r="AW83" i="36" s="1"/>
  <c r="AY33" i="40"/>
  <c r="AY83" i="36" s="1"/>
  <c r="AS33" i="40"/>
  <c r="AS83" i="36" s="1"/>
  <c r="AX33" i="40"/>
  <c r="AX83" i="36" s="1"/>
  <c r="AT32" i="40"/>
  <c r="AT82" i="36" s="1"/>
  <c r="AZ32" i="40" l="1"/>
  <c r="AZ82" i="36" s="1"/>
  <c r="BA32" i="40"/>
  <c r="BA82" i="36" s="1"/>
  <c r="AG32" i="40"/>
  <c r="AG82" i="36" s="1"/>
  <c r="AF32" i="40"/>
  <c r="AF82" i="36" s="1"/>
  <c r="AS31" i="40"/>
  <c r="AS81" i="36" s="1"/>
  <c r="AD33" i="40"/>
  <c r="AD83" i="36" s="1"/>
  <c r="AW32" i="40"/>
  <c r="AW82" i="36" s="1"/>
  <c r="AX31" i="40"/>
  <c r="AX81" i="36" s="1"/>
  <c r="AM33" i="40"/>
  <c r="AM83" i="36" s="1"/>
  <c r="AG33" i="40"/>
  <c r="AG83" i="36" s="1"/>
  <c r="AF33" i="40"/>
  <c r="AF83" i="36" s="1"/>
  <c r="AT31" i="40"/>
  <c r="AT81" i="36" s="1"/>
  <c r="AY31" i="40"/>
  <c r="AY81" i="36" s="1"/>
  <c r="AC33" i="40"/>
  <c r="AC83" i="36" s="1"/>
  <c r="AL33" i="40"/>
  <c r="AL83" i="36" s="1"/>
  <c r="AZ31" i="40"/>
  <c r="AZ81" i="36" s="1"/>
  <c r="AX32" i="40"/>
  <c r="AX82" i="36" s="1"/>
  <c r="AS32" i="40"/>
  <c r="AS82" i="36" s="1"/>
  <c r="AH33" i="40"/>
  <c r="AH83" i="36" s="1"/>
  <c r="AR32" i="40"/>
  <c r="AR82" i="36" s="1"/>
  <c r="AK33" i="40"/>
  <c r="AK83" i="36" s="1"/>
  <c r="BA31" i="40" l="1"/>
  <c r="BA81" i="36" s="1"/>
  <c r="AY32" i="40"/>
  <c r="AY82" i="36" s="1"/>
  <c r="AC32" i="40"/>
  <c r="AC82" i="36" s="1"/>
  <c r="AM32" i="40"/>
  <c r="AM82" i="36" s="1"/>
  <c r="AC31" i="40"/>
  <c r="AC81" i="36" s="1"/>
  <c r="AN33" i="40"/>
  <c r="AN83" i="36" s="1"/>
  <c r="AG31" i="40"/>
  <c r="AG81" i="36" s="1"/>
  <c r="AH31" i="40"/>
  <c r="AH81" i="36" s="1"/>
  <c r="AW31" i="40"/>
  <c r="AW81" i="36" s="1"/>
  <c r="AD32" i="40"/>
  <c r="AD82" i="36" s="1"/>
  <c r="AK32" i="40"/>
  <c r="AK82" i="36" s="1"/>
  <c r="AJ33" i="40"/>
  <c r="AJ83" i="36" s="1"/>
  <c r="AH32" i="40"/>
  <c r="AH82" i="36" s="1"/>
  <c r="AM31" i="40"/>
  <c r="AM81" i="36" s="1"/>
  <c r="AL32" i="40"/>
  <c r="AL82" i="36" s="1"/>
  <c r="AI33" i="40"/>
  <c r="AI83" i="36" s="1"/>
  <c r="AF31" i="40"/>
  <c r="AF81" i="36" s="1"/>
  <c r="AE33" i="40"/>
  <c r="AE83" i="36" s="1"/>
  <c r="AO33" i="40"/>
  <c r="AO83" i="36" s="1"/>
  <c r="AK31" i="40"/>
  <c r="AK81" i="36" s="1"/>
  <c r="AD31" i="40"/>
  <c r="AD81" i="36" s="1"/>
  <c r="AL31" i="40"/>
  <c r="AL81" i="36" s="1"/>
  <c r="AR31" i="40"/>
  <c r="AR81" i="36" s="1"/>
  <c r="AI32" i="40" l="1"/>
  <c r="AI82" i="36" s="1"/>
  <c r="AJ32" i="40"/>
  <c r="AJ82" i="36" s="1"/>
  <c r="AE32" i="40"/>
  <c r="AE82" i="36" s="1"/>
  <c r="AN32" i="40"/>
  <c r="AN82" i="36" s="1"/>
  <c r="AJ31" i="40"/>
  <c r="AJ81" i="36" s="1"/>
  <c r="AE31" i="40"/>
  <c r="AE81" i="36" s="1"/>
  <c r="AO31" i="40"/>
  <c r="AO81" i="36" s="1"/>
  <c r="AI31" i="40"/>
  <c r="AI81" i="36" s="1"/>
  <c r="AO32" i="40"/>
  <c r="AO82" i="36" s="1"/>
  <c r="AN31" i="40"/>
  <c r="AN81" i="36" s="1"/>
  <c r="AT52" i="38" l="1"/>
  <c r="S52" i="38"/>
  <c r="AS52" i="38"/>
  <c r="R52" i="38"/>
  <c r="AR52" i="38"/>
  <c r="Q52" i="38"/>
  <c r="AM52" i="38"/>
  <c r="L52" i="38"/>
  <c r="R102" i="34"/>
  <c r="AS102" i="34" s="1"/>
  <c r="Q102" i="34"/>
  <c r="AR102" i="34" s="1"/>
  <c r="AM51" i="38" l="1"/>
  <c r="L51" i="38"/>
  <c r="L102" i="38" s="1"/>
  <c r="AT51" i="38"/>
  <c r="AT102" i="38" s="1"/>
  <c r="BU102" i="38" s="1"/>
  <c r="S51" i="38"/>
  <c r="AN52" i="38"/>
  <c r="M52" i="38"/>
  <c r="AM102" i="38"/>
  <c r="BN102" i="38" s="1"/>
  <c r="S102" i="38"/>
  <c r="L102" i="34"/>
  <c r="AM102" i="34" s="1"/>
  <c r="AR51" i="38"/>
  <c r="Q51" i="38"/>
  <c r="AS51" i="38"/>
  <c r="AS102" i="38" s="1"/>
  <c r="BT102" i="38" s="1"/>
  <c r="R51" i="38"/>
  <c r="R102" i="38" s="1"/>
  <c r="S102" i="34"/>
  <c r="AT102" i="34" s="1"/>
  <c r="S101" i="34"/>
  <c r="AT101" i="34" s="1"/>
  <c r="Q101" i="34"/>
  <c r="AR101" i="34" s="1"/>
  <c r="M102" i="34"/>
  <c r="AN102" i="34" s="1"/>
  <c r="AS50" i="38" l="1"/>
  <c r="AS101" i="38" s="1"/>
  <c r="BT101" i="38" s="1"/>
  <c r="R50" i="38"/>
  <c r="R101" i="38" s="1"/>
  <c r="AR102" i="38"/>
  <c r="BS102" i="38" s="1"/>
  <c r="AT50" i="38"/>
  <c r="S50" i="38"/>
  <c r="AN51" i="38"/>
  <c r="AN102" i="38" s="1"/>
  <c r="BO102" i="38" s="1"/>
  <c r="M51" i="38"/>
  <c r="M102" i="38" s="1"/>
  <c r="AR50" i="38"/>
  <c r="AR101" i="38" s="1"/>
  <c r="BS101" i="38" s="1"/>
  <c r="Q50" i="38"/>
  <c r="R101" i="34"/>
  <c r="AS101" i="34" s="1"/>
  <c r="AM50" i="38"/>
  <c r="L50" i="38"/>
  <c r="Q102" i="38"/>
  <c r="AT101" i="38"/>
  <c r="BU101" i="38" s="1"/>
  <c r="L101" i="34"/>
  <c r="AM101" i="34" s="1"/>
  <c r="AN50" i="38" l="1"/>
  <c r="AN101" i="38" s="1"/>
  <c r="BO101" i="38" s="1"/>
  <c r="M50" i="38"/>
  <c r="S103" i="34"/>
  <c r="AT103" i="34" s="1"/>
  <c r="AT53" i="38"/>
  <c r="AT103" i="38" s="1"/>
  <c r="BU103" i="38" s="1"/>
  <c r="S53" i="38"/>
  <c r="S103" i="38" s="1"/>
  <c r="AT49" i="38"/>
  <c r="AT100" i="38" s="1"/>
  <c r="BU100" i="38" s="1"/>
  <c r="S49" i="38"/>
  <c r="L103" i="34"/>
  <c r="AM103" i="34" s="1"/>
  <c r="AM53" i="38"/>
  <c r="AM103" i="38" s="1"/>
  <c r="BN103" i="38" s="1"/>
  <c r="L53" i="38"/>
  <c r="L103" i="38" s="1"/>
  <c r="L101" i="38"/>
  <c r="S100" i="34"/>
  <c r="AT100" i="34" s="1"/>
  <c r="AM49" i="38"/>
  <c r="L49" i="38"/>
  <c r="L100" i="38" s="1"/>
  <c r="AR49" i="38"/>
  <c r="AR100" i="38" s="1"/>
  <c r="BS100" i="38" s="1"/>
  <c r="Q49" i="38"/>
  <c r="Q100" i="38" s="1"/>
  <c r="AM101" i="38"/>
  <c r="BN101" i="38" s="1"/>
  <c r="M101" i="34"/>
  <c r="AN101" i="34" s="1"/>
  <c r="Q101" i="38"/>
  <c r="L100" i="34"/>
  <c r="AM100" i="34" s="1"/>
  <c r="Q100" i="34"/>
  <c r="AR100" i="34" s="1"/>
  <c r="S101" i="38"/>
  <c r="S100" i="38"/>
  <c r="M103" i="34" l="1"/>
  <c r="AN103" i="34" s="1"/>
  <c r="AN53" i="38"/>
  <c r="AN103" i="38" s="1"/>
  <c r="BO103" i="38" s="1"/>
  <c r="M53" i="38"/>
  <c r="M103" i="38" s="1"/>
  <c r="AM48" i="38"/>
  <c r="L48" i="38"/>
  <c r="L99" i="38" s="1"/>
  <c r="AT48" i="38"/>
  <c r="S48" i="38"/>
  <c r="AS48" i="38"/>
  <c r="R48" i="38"/>
  <c r="S99" i="34"/>
  <c r="AT99" i="34" s="1"/>
  <c r="Q103" i="34"/>
  <c r="AR103" i="34" s="1"/>
  <c r="AR53" i="38"/>
  <c r="AR103" i="38" s="1"/>
  <c r="BS103" i="38" s="1"/>
  <c r="Q53" i="38"/>
  <c r="Q103" i="38" s="1"/>
  <c r="AR48" i="38"/>
  <c r="Q48" i="38"/>
  <c r="Q99" i="38" s="1"/>
  <c r="AM99" i="38"/>
  <c r="BN99" i="38" s="1"/>
  <c r="M101" i="38"/>
  <c r="R103" i="34"/>
  <c r="AS103" i="34" s="1"/>
  <c r="AS53" i="38"/>
  <c r="AS103" i="38" s="1"/>
  <c r="BT103" i="38" s="1"/>
  <c r="R53" i="38"/>
  <c r="R103" i="38" s="1"/>
  <c r="L99" i="34"/>
  <c r="AM99" i="34" s="1"/>
  <c r="S99" i="38"/>
  <c r="R99" i="34"/>
  <c r="AS99" i="34" s="1"/>
  <c r="AS49" i="38"/>
  <c r="AS100" i="38" s="1"/>
  <c r="BT100" i="38" s="1"/>
  <c r="R49" i="38"/>
  <c r="R100" i="38" s="1"/>
  <c r="R100" i="34"/>
  <c r="AS100" i="34" s="1"/>
  <c r="AM100" i="38"/>
  <c r="BN100" i="38" s="1"/>
  <c r="Q99" i="34"/>
  <c r="AR99" i="34" s="1"/>
  <c r="S98" i="34"/>
  <c r="AT98" i="34" s="1"/>
  <c r="R99" i="38" l="1"/>
  <c r="AT99" i="38"/>
  <c r="BU99" i="38" s="1"/>
  <c r="AN48" i="38"/>
  <c r="M48" i="38"/>
  <c r="AS47" i="38"/>
  <c r="AS98" i="38" s="1"/>
  <c r="BT98" i="38" s="1"/>
  <c r="R47" i="38"/>
  <c r="M99" i="34"/>
  <c r="AN99" i="34" s="1"/>
  <c r="AN49" i="38"/>
  <c r="AN100" i="38" s="1"/>
  <c r="BO100" i="38" s="1"/>
  <c r="M49" i="38"/>
  <c r="M100" i="34"/>
  <c r="AN100" i="34" s="1"/>
  <c r="AS99" i="38"/>
  <c r="BT99" i="38" s="1"/>
  <c r="AR99" i="38"/>
  <c r="BS99" i="38" s="1"/>
  <c r="R98" i="34"/>
  <c r="AS98" i="34" s="1"/>
  <c r="AT47" i="38"/>
  <c r="AT98" i="38" s="1"/>
  <c r="BU98" i="38" s="1"/>
  <c r="S47" i="38"/>
  <c r="S98" i="38" s="1"/>
  <c r="AR47" i="38"/>
  <c r="AR98" i="38" s="1"/>
  <c r="BS98" i="38" s="1"/>
  <c r="Q47" i="38"/>
  <c r="Q98" i="38" s="1"/>
  <c r="Q98" i="34"/>
  <c r="AR98" i="34" s="1"/>
  <c r="M98" i="34"/>
  <c r="AN98" i="34" s="1"/>
  <c r="R97" i="34"/>
  <c r="AS97" i="34" s="1"/>
  <c r="M99" i="38" l="1"/>
  <c r="M100" i="38"/>
  <c r="AN47" i="38"/>
  <c r="M47" i="38"/>
  <c r="M98" i="38" s="1"/>
  <c r="AS46" i="38"/>
  <c r="AS97" i="38" s="1"/>
  <c r="BT97" i="38" s="1"/>
  <c r="R46" i="38"/>
  <c r="AR46" i="38"/>
  <c r="Q46" i="38"/>
  <c r="AM46" i="38"/>
  <c r="L46" i="38"/>
  <c r="AR97" i="38"/>
  <c r="BS97" i="38" s="1"/>
  <c r="L97" i="34"/>
  <c r="AM97" i="34" s="1"/>
  <c r="AM47" i="38"/>
  <c r="L47" i="38"/>
  <c r="L98" i="34"/>
  <c r="AM98" i="34" s="1"/>
  <c r="Q97" i="34"/>
  <c r="AR97" i="34" s="1"/>
  <c r="R98" i="38"/>
  <c r="AN99" i="38"/>
  <c r="BO99" i="38" s="1"/>
  <c r="AN98" i="38"/>
  <c r="BO98" i="38" s="1"/>
  <c r="L96" i="34"/>
  <c r="AM96" i="34" s="1"/>
  <c r="AS45" i="38" l="1"/>
  <c r="R45" i="38"/>
  <c r="R96" i="38" s="1"/>
  <c r="AN46" i="38"/>
  <c r="M46" i="38"/>
  <c r="M97" i="38" s="1"/>
  <c r="AT45" i="38"/>
  <c r="S45" i="38"/>
  <c r="Q97" i="38"/>
  <c r="M97" i="34"/>
  <c r="AN97" i="34" s="1"/>
  <c r="S96" i="34"/>
  <c r="AT96" i="34" s="1"/>
  <c r="AT46" i="38"/>
  <c r="AT97" i="38" s="1"/>
  <c r="BU97" i="38" s="1"/>
  <c r="S46" i="38"/>
  <c r="S97" i="34"/>
  <c r="AT97" i="34" s="1"/>
  <c r="R97" i="38"/>
  <c r="L98" i="38"/>
  <c r="L97" i="38"/>
  <c r="R96" i="34"/>
  <c r="AS96" i="34" s="1"/>
  <c r="AM45" i="38"/>
  <c r="AM96" i="38" s="1"/>
  <c r="BN96" i="38" s="1"/>
  <c r="L45" i="38"/>
  <c r="L96" i="38" s="1"/>
  <c r="AR45" i="38"/>
  <c r="AR96" i="38" s="1"/>
  <c r="BS96" i="38" s="1"/>
  <c r="Q45" i="38"/>
  <c r="AM98" i="38"/>
  <c r="BN98" i="38" s="1"/>
  <c r="AM97" i="38"/>
  <c r="BN97" i="38" s="1"/>
  <c r="Q96" i="34"/>
  <c r="AR96" i="34" s="1"/>
  <c r="AT44" i="38" l="1"/>
  <c r="S44" i="38"/>
  <c r="S95" i="38" s="1"/>
  <c r="AM44" i="38"/>
  <c r="L44" i="38"/>
  <c r="S97" i="38"/>
  <c r="S96" i="38"/>
  <c r="Q96" i="38"/>
  <c r="S95" i="34"/>
  <c r="AT95" i="34" s="1"/>
  <c r="L95" i="34"/>
  <c r="AM95" i="34" s="1"/>
  <c r="AN97" i="38"/>
  <c r="BO97" i="38" s="1"/>
  <c r="AS96" i="38"/>
  <c r="BT96" i="38" s="1"/>
  <c r="AN45" i="38"/>
  <c r="AN96" i="38" s="1"/>
  <c r="BO96" i="38" s="1"/>
  <c r="M45" i="38"/>
  <c r="AS44" i="38"/>
  <c r="AS95" i="38" s="1"/>
  <c r="BT95" i="38" s="1"/>
  <c r="R44" i="38"/>
  <c r="AT96" i="38"/>
  <c r="BU96" i="38" s="1"/>
  <c r="M96" i="34"/>
  <c r="AN96" i="34" s="1"/>
  <c r="R95" i="34"/>
  <c r="AS95" i="34" s="1"/>
  <c r="R94" i="34"/>
  <c r="AS94" i="34" s="1"/>
  <c r="L94" i="34"/>
  <c r="AM94" i="34" s="1"/>
  <c r="S104" i="34" l="1"/>
  <c r="AT104" i="34" s="1"/>
  <c r="AT54" i="38"/>
  <c r="AT104" i="38" s="1"/>
  <c r="BU104" i="38" s="1"/>
  <c r="S54" i="38"/>
  <c r="S104" i="38" s="1"/>
  <c r="L104" i="34"/>
  <c r="AM104" i="34" s="1"/>
  <c r="AM54" i="38"/>
  <c r="AM104" i="38" s="1"/>
  <c r="BN104" i="38" s="1"/>
  <c r="L54" i="38"/>
  <c r="L104" i="38" s="1"/>
  <c r="R104" i="34"/>
  <c r="AS104" i="34" s="1"/>
  <c r="AS54" i="38"/>
  <c r="AS104" i="38" s="1"/>
  <c r="BT104" i="38" s="1"/>
  <c r="R54" i="38"/>
  <c r="R104" i="38" s="1"/>
  <c r="AT43" i="38"/>
  <c r="S43" i="38"/>
  <c r="AN44" i="38"/>
  <c r="M44" i="38"/>
  <c r="AS43" i="38"/>
  <c r="R43" i="38"/>
  <c r="M96" i="38"/>
  <c r="M95" i="38"/>
  <c r="AM43" i="38"/>
  <c r="L43" i="38"/>
  <c r="L94" i="38" s="1"/>
  <c r="AR43" i="38"/>
  <c r="Q43" i="38"/>
  <c r="Q94" i="34"/>
  <c r="AR94" i="34" s="1"/>
  <c r="AR44" i="38"/>
  <c r="AR95" i="38" s="1"/>
  <c r="BS95" i="38" s="1"/>
  <c r="Q44" i="38"/>
  <c r="Q95" i="34"/>
  <c r="AR95" i="34" s="1"/>
  <c r="R95" i="38"/>
  <c r="R94" i="38"/>
  <c r="L95" i="38"/>
  <c r="AT95" i="38"/>
  <c r="BU95" i="38" s="1"/>
  <c r="AT94" i="38"/>
  <c r="BU94" i="38" s="1"/>
  <c r="AS94" i="38"/>
  <c r="BT94" i="38" s="1"/>
  <c r="M95" i="34"/>
  <c r="AN95" i="34" s="1"/>
  <c r="AM95" i="38"/>
  <c r="BN95" i="38" s="1"/>
  <c r="AM94" i="38"/>
  <c r="BN94" i="38" s="1"/>
  <c r="S94" i="34"/>
  <c r="AT94" i="34" s="1"/>
  <c r="R93" i="34"/>
  <c r="AS93" i="34" s="1"/>
  <c r="S93" i="34"/>
  <c r="AT93" i="34" s="1"/>
  <c r="Q93" i="34"/>
  <c r="AR93" i="34" s="1"/>
  <c r="AN43" i="38" l="1"/>
  <c r="M43" i="38"/>
  <c r="S94" i="38"/>
  <c r="AM42" i="38"/>
  <c r="AM93" i="38" s="1"/>
  <c r="BN93" i="38" s="1"/>
  <c r="L42" i="38"/>
  <c r="M104" i="34"/>
  <c r="AN104" i="34" s="1"/>
  <c r="AN54" i="38"/>
  <c r="AN104" i="38" s="1"/>
  <c r="BO104" i="38" s="1"/>
  <c r="M54" i="38"/>
  <c r="M104" i="38" s="1"/>
  <c r="AR42" i="38"/>
  <c r="Q42" i="38"/>
  <c r="AN95" i="38"/>
  <c r="BO95" i="38" s="1"/>
  <c r="AN94" i="38"/>
  <c r="BO94" i="38" s="1"/>
  <c r="AT42" i="38"/>
  <c r="AT93" i="38" s="1"/>
  <c r="BU93" i="38" s="1"/>
  <c r="S42" i="38"/>
  <c r="S93" i="38" s="1"/>
  <c r="AS42" i="38"/>
  <c r="R42" i="38"/>
  <c r="Q94" i="38"/>
  <c r="Q95" i="38"/>
  <c r="AR94" i="38"/>
  <c r="BS94" i="38" s="1"/>
  <c r="L93" i="34"/>
  <c r="AM93" i="34" s="1"/>
  <c r="M94" i="34"/>
  <c r="AN94" i="34" s="1"/>
  <c r="L92" i="34"/>
  <c r="AM92" i="34" s="1"/>
  <c r="AN42" i="38" l="1"/>
  <c r="AN93" i="38" s="1"/>
  <c r="BO93" i="38" s="1"/>
  <c r="M42" i="38"/>
  <c r="R93" i="38"/>
  <c r="L93" i="38"/>
  <c r="AT41" i="38"/>
  <c r="AT92" i="38" s="1"/>
  <c r="BU92" i="38" s="1"/>
  <c r="S41" i="38"/>
  <c r="S92" i="38" s="1"/>
  <c r="S92" i="34"/>
  <c r="AT92" i="34" s="1"/>
  <c r="Q93" i="38"/>
  <c r="M94" i="38"/>
  <c r="M93" i="38"/>
  <c r="AS41" i="38"/>
  <c r="AS92" i="38" s="1"/>
  <c r="BT92" i="38" s="1"/>
  <c r="R41" i="38"/>
  <c r="R92" i="38" s="1"/>
  <c r="R92" i="34"/>
  <c r="AS92" i="34" s="1"/>
  <c r="AR93" i="38"/>
  <c r="BS93" i="38" s="1"/>
  <c r="AM41" i="38"/>
  <c r="L41" i="38"/>
  <c r="L92" i="38" s="1"/>
  <c r="AR41" i="38"/>
  <c r="AR92" i="38" s="1"/>
  <c r="BS92" i="38" s="1"/>
  <c r="Q41" i="38"/>
  <c r="AS93" i="38"/>
  <c r="BT93" i="38" s="1"/>
  <c r="Q92" i="34"/>
  <c r="AR92" i="34" s="1"/>
  <c r="M93" i="34"/>
  <c r="AN93" i="34" s="1"/>
  <c r="S91" i="34"/>
  <c r="AT91" i="34" s="1"/>
  <c r="AM92" i="38" l="1"/>
  <c r="BN92" i="38" s="1"/>
  <c r="AN41" i="38"/>
  <c r="AN92" i="38" s="1"/>
  <c r="BO92" i="38" s="1"/>
  <c r="M41" i="38"/>
  <c r="M92" i="38" s="1"/>
  <c r="AM40" i="38"/>
  <c r="AM91" i="38" s="1"/>
  <c r="BN91" i="38" s="1"/>
  <c r="L40" i="38"/>
  <c r="AT40" i="38"/>
  <c r="AT91" i="38" s="1"/>
  <c r="BU91" i="38" s="1"/>
  <c r="S40" i="38"/>
  <c r="S91" i="38" s="1"/>
  <c r="L91" i="34"/>
  <c r="AM91" i="34" s="1"/>
  <c r="AR40" i="38"/>
  <c r="Q40" i="38"/>
  <c r="Q91" i="38" s="1"/>
  <c r="AS40" i="38"/>
  <c r="R40" i="38"/>
  <c r="R91" i="38" s="1"/>
  <c r="Q91" i="34"/>
  <c r="AR91" i="34" s="1"/>
  <c r="Q92" i="38"/>
  <c r="R91" i="34"/>
  <c r="AS91" i="34" s="1"/>
  <c r="M92" i="34"/>
  <c r="AN92" i="34" s="1"/>
  <c r="L90" i="34"/>
  <c r="AM90" i="34" s="1"/>
  <c r="R90" i="34"/>
  <c r="AS90" i="34" s="1"/>
  <c r="S90" i="34"/>
  <c r="AT90" i="34" s="1"/>
  <c r="Q90" i="34"/>
  <c r="AR90" i="34" s="1"/>
  <c r="AS91" i="38" l="1"/>
  <c r="BT91" i="38" s="1"/>
  <c r="AR39" i="38"/>
  <c r="Q39" i="38"/>
  <c r="AM39" i="38"/>
  <c r="AM90" i="38" s="1"/>
  <c r="BN90" i="38" s="1"/>
  <c r="L39" i="38"/>
  <c r="AT39" i="38"/>
  <c r="AT90" i="38" s="1"/>
  <c r="BU90" i="38" s="1"/>
  <c r="S39" i="38"/>
  <c r="S90" i="38" s="1"/>
  <c r="AS39" i="38"/>
  <c r="AS90" i="38" s="1"/>
  <c r="BT90" i="38" s="1"/>
  <c r="R39" i="38"/>
  <c r="R90" i="38" s="1"/>
  <c r="AR90" i="38"/>
  <c r="BS90" i="38" s="1"/>
  <c r="AR91" i="38"/>
  <c r="BS91" i="38" s="1"/>
  <c r="L91" i="38"/>
  <c r="L90" i="38"/>
  <c r="R89" i="34"/>
  <c r="AS89" i="34" s="1"/>
  <c r="L89" i="34"/>
  <c r="AM89" i="34" s="1"/>
  <c r="AR38" i="38" l="1"/>
  <c r="Q38" i="38"/>
  <c r="AN39" i="38"/>
  <c r="M39" i="38"/>
  <c r="M90" i="34"/>
  <c r="AN90" i="34" s="1"/>
  <c r="AN40" i="38"/>
  <c r="AN91" i="38" s="1"/>
  <c r="BO91" i="38" s="1"/>
  <c r="M40" i="38"/>
  <c r="M91" i="34"/>
  <c r="AN91" i="34" s="1"/>
  <c r="AT38" i="38"/>
  <c r="AT89" i="38" s="1"/>
  <c r="BU89" i="38" s="1"/>
  <c r="S38" i="38"/>
  <c r="S89" i="38" s="1"/>
  <c r="Q89" i="34"/>
  <c r="AR89" i="34" s="1"/>
  <c r="AM38" i="38"/>
  <c r="L38" i="38"/>
  <c r="AS38" i="38"/>
  <c r="AS89" i="38" s="1"/>
  <c r="BT89" i="38" s="1"/>
  <c r="R38" i="38"/>
  <c r="R89" i="38" s="1"/>
  <c r="S89" i="34"/>
  <c r="AT89" i="34" s="1"/>
  <c r="Q90" i="38"/>
  <c r="Q89" i="38"/>
  <c r="R88" i="34"/>
  <c r="AS88" i="34" s="1"/>
  <c r="M89" i="34"/>
  <c r="AN89" i="34" s="1"/>
  <c r="AM89" i="38" l="1"/>
  <c r="BN89" i="38" s="1"/>
  <c r="AM37" i="38"/>
  <c r="AM88" i="38" s="1"/>
  <c r="BN88" i="38" s="1"/>
  <c r="L37" i="38"/>
  <c r="L88" i="38" s="1"/>
  <c r="L88" i="34"/>
  <c r="AM88" i="34" s="1"/>
  <c r="AN38" i="38"/>
  <c r="M38" i="38"/>
  <c r="M89" i="38" s="1"/>
  <c r="AR37" i="38"/>
  <c r="AR88" i="38" s="1"/>
  <c r="BS88" i="38" s="1"/>
  <c r="Q37" i="38"/>
  <c r="Q88" i="38" s="1"/>
  <c r="AR89" i="38"/>
  <c r="BS89" i="38" s="1"/>
  <c r="AS37" i="38"/>
  <c r="R37" i="38"/>
  <c r="L89" i="38"/>
  <c r="M91" i="38"/>
  <c r="M90" i="38"/>
  <c r="AN90" i="38"/>
  <c r="BO90" i="38" s="1"/>
  <c r="Q88" i="34"/>
  <c r="AR88" i="34" s="1"/>
  <c r="Q87" i="34"/>
  <c r="AR87" i="34" s="1"/>
  <c r="AT36" i="38" l="1"/>
  <c r="S36" i="38"/>
  <c r="AN37" i="38"/>
  <c r="M37" i="38"/>
  <c r="AS36" i="38"/>
  <c r="R36" i="38"/>
  <c r="R87" i="38" s="1"/>
  <c r="AM36" i="38"/>
  <c r="AM87" i="38" s="1"/>
  <c r="BN87" i="38" s="1"/>
  <c r="L36" i="38"/>
  <c r="L87" i="38" s="1"/>
  <c r="R87" i="34"/>
  <c r="AS87" i="34" s="1"/>
  <c r="M88" i="34"/>
  <c r="AN88" i="34" s="1"/>
  <c r="S87" i="34"/>
  <c r="AT87" i="34" s="1"/>
  <c r="AT37" i="38"/>
  <c r="AT88" i="38" s="1"/>
  <c r="BU88" i="38" s="1"/>
  <c r="S37" i="38"/>
  <c r="S88" i="38" s="1"/>
  <c r="S88" i="34"/>
  <c r="AT88" i="34" s="1"/>
  <c r="L87" i="34"/>
  <c r="AM87" i="34" s="1"/>
  <c r="R88" i="38"/>
  <c r="AR36" i="38"/>
  <c r="Q36" i="38"/>
  <c r="AS88" i="38"/>
  <c r="BT88" i="38" s="1"/>
  <c r="AS87" i="38"/>
  <c r="BT87" i="38" s="1"/>
  <c r="AN89" i="38"/>
  <c r="BO89" i="38" s="1"/>
  <c r="AN88" i="38"/>
  <c r="BO88" i="38" s="1"/>
  <c r="M87" i="34"/>
  <c r="AN87" i="34" s="1"/>
  <c r="AS35" i="38" l="1"/>
  <c r="AS86" i="38" s="1"/>
  <c r="BT86" i="38" s="1"/>
  <c r="R35" i="38"/>
  <c r="AR35" i="38"/>
  <c r="AR86" i="38" s="1"/>
  <c r="BS86" i="38" s="1"/>
  <c r="Q35" i="38"/>
  <c r="Q86" i="34"/>
  <c r="AR86" i="34" s="1"/>
  <c r="R86" i="34"/>
  <c r="AS86" i="34" s="1"/>
  <c r="S87" i="38"/>
  <c r="AN36" i="38"/>
  <c r="M36" i="38"/>
  <c r="M87" i="38" s="1"/>
  <c r="AM35" i="38"/>
  <c r="AM86" i="38" s="1"/>
  <c r="BN86" i="38" s="1"/>
  <c r="L35" i="38"/>
  <c r="AR87" i="38"/>
  <c r="BS87" i="38" s="1"/>
  <c r="L86" i="34"/>
  <c r="AM86" i="34" s="1"/>
  <c r="M88" i="38"/>
  <c r="AT87" i="38"/>
  <c r="BU87" i="38" s="1"/>
  <c r="Q87" i="38"/>
  <c r="Q86" i="38"/>
  <c r="R86" i="38"/>
  <c r="AN87" i="38"/>
  <c r="BO87" i="38" s="1"/>
  <c r="Q85" i="34"/>
  <c r="AR85" i="34" s="1"/>
  <c r="L85" i="34"/>
  <c r="AM85" i="34" s="1"/>
  <c r="S85" i="34" l="1"/>
  <c r="AT85" i="34" s="1"/>
  <c r="AT35" i="38"/>
  <c r="AT86" i="38" s="1"/>
  <c r="BU86" i="38" s="1"/>
  <c r="S35" i="38"/>
  <c r="S86" i="38" s="1"/>
  <c r="S86" i="34"/>
  <c r="AT86" i="34" s="1"/>
  <c r="AN35" i="38"/>
  <c r="M35" i="38"/>
  <c r="M86" i="38" s="1"/>
  <c r="AT34" i="38"/>
  <c r="S34" i="38"/>
  <c r="AM34" i="38"/>
  <c r="L34" i="38"/>
  <c r="L85" i="38" s="1"/>
  <c r="L86" i="38"/>
  <c r="AN86" i="38"/>
  <c r="BO86" i="38" s="1"/>
  <c r="AR34" i="38"/>
  <c r="AR85" i="38" s="1"/>
  <c r="BS85" i="38" s="1"/>
  <c r="Q34" i="38"/>
  <c r="Q85" i="38" s="1"/>
  <c r="M86" i="34"/>
  <c r="AN86" i="34" s="1"/>
  <c r="S84" i="34"/>
  <c r="AT84" i="34" s="1"/>
  <c r="L84" i="34"/>
  <c r="AM84" i="34" s="1"/>
  <c r="AS33" i="38" l="1"/>
  <c r="R33" i="38"/>
  <c r="AM85" i="38"/>
  <c r="BN85" i="38" s="1"/>
  <c r="AT33" i="38"/>
  <c r="S33" i="38"/>
  <c r="AM33" i="38"/>
  <c r="AM84" i="38" s="1"/>
  <c r="BN84" i="38" s="1"/>
  <c r="L33" i="38"/>
  <c r="L84" i="38" s="1"/>
  <c r="AN34" i="38"/>
  <c r="AN85" i="38" s="1"/>
  <c r="BO85" i="38" s="1"/>
  <c r="M34" i="38"/>
  <c r="M85" i="38" s="1"/>
  <c r="AR33" i="38"/>
  <c r="AR84" i="38" s="1"/>
  <c r="BS84" i="38" s="1"/>
  <c r="Q33" i="38"/>
  <c r="Q84" i="38" s="1"/>
  <c r="R84" i="34"/>
  <c r="AS84" i="34" s="1"/>
  <c r="AS34" i="38"/>
  <c r="R34" i="38"/>
  <c r="R85" i="34"/>
  <c r="AS85" i="34" s="1"/>
  <c r="S85" i="38"/>
  <c r="Q84" i="34"/>
  <c r="AR84" i="34" s="1"/>
  <c r="AT85" i="38"/>
  <c r="BU85" i="38" s="1"/>
  <c r="M85" i="34"/>
  <c r="AN85" i="34" s="1"/>
  <c r="M84" i="34"/>
  <c r="AN84" i="34" s="1"/>
  <c r="Q83" i="34"/>
  <c r="AR83" i="34" s="1"/>
  <c r="R85" i="38" l="1"/>
  <c r="R84" i="38"/>
  <c r="S84" i="38"/>
  <c r="AT32" i="38"/>
  <c r="S32" i="38"/>
  <c r="S83" i="38" s="1"/>
  <c r="AS32" i="38"/>
  <c r="AS83" i="38" s="1"/>
  <c r="BT83" i="38" s="1"/>
  <c r="R32" i="38"/>
  <c r="R83" i="38" s="1"/>
  <c r="AS85" i="38"/>
  <c r="BT85" i="38" s="1"/>
  <c r="AS84" i="38"/>
  <c r="BT84" i="38" s="1"/>
  <c r="AT84" i="38"/>
  <c r="BU84" i="38" s="1"/>
  <c r="AT83" i="38"/>
  <c r="BU83" i="38" s="1"/>
  <c r="AM32" i="38"/>
  <c r="AM83" i="38" s="1"/>
  <c r="BN83" i="38" s="1"/>
  <c r="L32" i="38"/>
  <c r="L83" i="38" s="1"/>
  <c r="AR32" i="38"/>
  <c r="Q32" i="38"/>
  <c r="S83" i="34"/>
  <c r="AT83" i="34" s="1"/>
  <c r="AN33" i="38"/>
  <c r="M33" i="38"/>
  <c r="M84" i="38" s="1"/>
  <c r="L83" i="34"/>
  <c r="AM83" i="34" s="1"/>
  <c r="R83" i="34"/>
  <c r="AS83" i="34" s="1"/>
  <c r="M83" i="34"/>
  <c r="AN83" i="34" s="1"/>
  <c r="L82" i="34"/>
  <c r="AM82" i="34" s="1"/>
  <c r="R82" i="34"/>
  <c r="AS82" i="34" s="1"/>
  <c r="AN84" i="38" l="1"/>
  <c r="BO84" i="38" s="1"/>
  <c r="Q83" i="38"/>
  <c r="AR31" i="38"/>
  <c r="AR82" i="38" s="1"/>
  <c r="BS82" i="38" s="1"/>
  <c r="Q31" i="38"/>
  <c r="Q82" i="38" s="1"/>
  <c r="AR83" i="38"/>
  <c r="BS83" i="38" s="1"/>
  <c r="AT31" i="38"/>
  <c r="S31" i="38"/>
  <c r="S82" i="38" s="1"/>
  <c r="Q82" i="34"/>
  <c r="AR82" i="34" s="1"/>
  <c r="AS31" i="38"/>
  <c r="R31" i="38"/>
  <c r="AM31" i="38"/>
  <c r="L31" i="38"/>
  <c r="AN32" i="38"/>
  <c r="M32" i="38"/>
  <c r="M83" i="38" s="1"/>
  <c r="AS82" i="38"/>
  <c r="BT82" i="38" s="1"/>
  <c r="S82" i="34"/>
  <c r="AT82" i="34" s="1"/>
  <c r="L81" i="34"/>
  <c r="AM81" i="34" s="1"/>
  <c r="S81" i="34"/>
  <c r="AT81" i="34" s="1"/>
  <c r="R81" i="34"/>
  <c r="AS81" i="34" s="1"/>
  <c r="AN31" i="38" l="1"/>
  <c r="M31" i="38"/>
  <c r="AM82" i="38"/>
  <c r="BN82" i="38" s="1"/>
  <c r="AN82" i="38"/>
  <c r="BO82" i="38" s="1"/>
  <c r="AT82" i="38"/>
  <c r="BU82" i="38" s="1"/>
  <c r="AS30" i="38"/>
  <c r="AS81" i="38" s="1"/>
  <c r="BT81" i="38" s="1"/>
  <c r="R30" i="38"/>
  <c r="R81" i="38" s="1"/>
  <c r="AT30" i="38"/>
  <c r="AT81" i="38" s="1"/>
  <c r="BU81" i="38" s="1"/>
  <c r="S30" i="38"/>
  <c r="M82" i="34"/>
  <c r="AN82" i="34" s="1"/>
  <c r="R82" i="38"/>
  <c r="AN83" i="38"/>
  <c r="BO83" i="38" s="1"/>
  <c r="AR30" i="38"/>
  <c r="AR81" i="38" s="1"/>
  <c r="BS81" i="38" s="1"/>
  <c r="Q30" i="38"/>
  <c r="Q81" i="38" s="1"/>
  <c r="AM30" i="38"/>
  <c r="AM81" i="38" s="1"/>
  <c r="BN81" i="38" s="1"/>
  <c r="L30" i="38"/>
  <c r="L81" i="38" s="1"/>
  <c r="L82" i="38"/>
  <c r="S81" i="38"/>
  <c r="Q81" i="34"/>
  <c r="AR81" i="34" s="1"/>
  <c r="Q80" i="34"/>
  <c r="AN30" i="38" l="1"/>
  <c r="AN81" i="38" s="1"/>
  <c r="BO81" i="38" s="1"/>
  <c r="M30" i="38"/>
  <c r="AT29" i="38"/>
  <c r="S29" i="38"/>
  <c r="S80" i="38" s="1"/>
  <c r="AM29" i="38"/>
  <c r="AM80" i="38" s="1"/>
  <c r="L29" i="38"/>
  <c r="L80" i="38" s="1"/>
  <c r="S80" i="34"/>
  <c r="AS29" i="38"/>
  <c r="AS80" i="38" s="1"/>
  <c r="R29" i="38"/>
  <c r="R80" i="38" s="1"/>
  <c r="L80" i="34"/>
  <c r="M82" i="38"/>
  <c r="M81" i="38"/>
  <c r="AR29" i="38"/>
  <c r="Q29" i="38"/>
  <c r="Q80" i="38" s="1"/>
  <c r="AT80" i="38"/>
  <c r="R80" i="34"/>
  <c r="M81" i="34"/>
  <c r="AN81" i="34" s="1"/>
  <c r="L79" i="34"/>
  <c r="R79" i="34"/>
  <c r="AN29" i="38" l="1"/>
  <c r="M29" i="38"/>
  <c r="M80" i="38" s="1"/>
  <c r="AR28" i="38"/>
  <c r="Q28" i="38"/>
  <c r="Q79" i="38" s="1"/>
  <c r="AT28" i="38"/>
  <c r="AT79" i="38" s="1"/>
  <c r="S28" i="38"/>
  <c r="S79" i="38" s="1"/>
  <c r="Q79" i="34"/>
  <c r="AS28" i="38"/>
  <c r="AS79" i="38" s="1"/>
  <c r="R28" i="38"/>
  <c r="R79" i="38" s="1"/>
  <c r="AM28" i="38"/>
  <c r="AM79" i="38" s="1"/>
  <c r="L28" i="38"/>
  <c r="AR80" i="38"/>
  <c r="M80" i="34"/>
  <c r="S79" i="34"/>
  <c r="S78" i="34"/>
  <c r="R78" i="34"/>
  <c r="AN28" i="38" l="1"/>
  <c r="AN79" i="38" s="1"/>
  <c r="M28" i="38"/>
  <c r="M79" i="38" s="1"/>
  <c r="AN80" i="38"/>
  <c r="AM27" i="38"/>
  <c r="AM78" i="38" s="1"/>
  <c r="L27" i="38"/>
  <c r="L79" i="38"/>
  <c r="L78" i="38"/>
  <c r="M79" i="34"/>
  <c r="AT27" i="38"/>
  <c r="S27" i="38"/>
  <c r="S78" i="38" s="1"/>
  <c r="AR27" i="38"/>
  <c r="Q27" i="38"/>
  <c r="AR79" i="38"/>
  <c r="Q78" i="34"/>
  <c r="AS27" i="38"/>
  <c r="AS78" i="38" s="1"/>
  <c r="R27" i="38"/>
  <c r="R78" i="38" s="1"/>
  <c r="L78" i="34"/>
  <c r="L77" i="34"/>
  <c r="Q77" i="34"/>
  <c r="S77" i="34"/>
  <c r="M78" i="34"/>
  <c r="AS26" i="38" l="1"/>
  <c r="R26" i="38"/>
  <c r="R77" i="38" s="1"/>
  <c r="AT26" i="38"/>
  <c r="S26" i="38"/>
  <c r="S77" i="38" s="1"/>
  <c r="AR26" i="38"/>
  <c r="Q26" i="38"/>
  <c r="AR78" i="38"/>
  <c r="AN27" i="38"/>
  <c r="AN78" i="38" s="1"/>
  <c r="M27" i="38"/>
  <c r="M78" i="38" s="1"/>
  <c r="AM26" i="38"/>
  <c r="L26" i="38"/>
  <c r="L77" i="38" s="1"/>
  <c r="R77" i="34"/>
  <c r="Q78" i="38"/>
  <c r="Q77" i="38"/>
  <c r="AT78" i="38"/>
  <c r="R76" i="34"/>
  <c r="AT25" i="38" l="1"/>
  <c r="S25" i="38"/>
  <c r="AT76" i="38"/>
  <c r="AS77" i="38"/>
  <c r="AM25" i="38"/>
  <c r="AM76" i="38" s="1"/>
  <c r="L25" i="38"/>
  <c r="AN26" i="38"/>
  <c r="AN77" i="38" s="1"/>
  <c r="M26" i="38"/>
  <c r="AR25" i="38"/>
  <c r="Q25" i="38"/>
  <c r="AM77" i="38"/>
  <c r="M77" i="34"/>
  <c r="AR76" i="38"/>
  <c r="S76" i="34"/>
  <c r="AR77" i="38"/>
  <c r="AS25" i="38"/>
  <c r="R25" i="38"/>
  <c r="R76" i="38" s="1"/>
  <c r="AT77" i="38"/>
  <c r="L76" i="34"/>
  <c r="Q76" i="34"/>
  <c r="S75" i="34"/>
  <c r="AM24" i="38" l="1"/>
  <c r="AM75" i="38" s="1"/>
  <c r="L24" i="38"/>
  <c r="M77" i="38"/>
  <c r="AN25" i="38"/>
  <c r="AN76" i="38" s="1"/>
  <c r="M25" i="38"/>
  <c r="M76" i="38" s="1"/>
  <c r="L75" i="34"/>
  <c r="Q76" i="38"/>
  <c r="AR24" i="38"/>
  <c r="AR75" i="38" s="1"/>
  <c r="Q24" i="38"/>
  <c r="AT24" i="38"/>
  <c r="AT75" i="38" s="1"/>
  <c r="S24" i="38"/>
  <c r="S75" i="38" s="1"/>
  <c r="AS24" i="38"/>
  <c r="AS75" i="38" s="1"/>
  <c r="R24" i="38"/>
  <c r="R75" i="34"/>
  <c r="M76" i="34"/>
  <c r="AS76" i="38"/>
  <c r="AD52" i="38"/>
  <c r="C52" i="38"/>
  <c r="Q75" i="34"/>
  <c r="L76" i="38"/>
  <c r="L75" i="38"/>
  <c r="S76" i="38"/>
  <c r="R74" i="34"/>
  <c r="M75" i="34"/>
  <c r="AR23" i="38" l="1"/>
  <c r="Q23" i="38"/>
  <c r="Q74" i="38" s="1"/>
  <c r="AD51" i="38"/>
  <c r="C51" i="38"/>
  <c r="C102" i="38" s="1"/>
  <c r="AM23" i="38"/>
  <c r="AM74" i="38" s="1"/>
  <c r="L23" i="38"/>
  <c r="C102" i="34"/>
  <c r="AD102" i="34" s="1"/>
  <c r="L74" i="34"/>
  <c r="AN24" i="38"/>
  <c r="AN75" i="38" s="1"/>
  <c r="M24" i="38"/>
  <c r="M75" i="38" s="1"/>
  <c r="R75" i="38"/>
  <c r="Q74" i="34"/>
  <c r="Q75" i="38"/>
  <c r="AT23" i="38"/>
  <c r="S23" i="38"/>
  <c r="S74" i="38" s="1"/>
  <c r="AS23" i="38"/>
  <c r="AS74" i="38" s="1"/>
  <c r="R23" i="38"/>
  <c r="S74" i="34"/>
  <c r="Q73" i="34"/>
  <c r="L73" i="34"/>
  <c r="R73" i="34"/>
  <c r="AH52" i="38" l="1"/>
  <c r="G52" i="38"/>
  <c r="AT22" i="38"/>
  <c r="AT73" i="38" s="1"/>
  <c r="S22" i="38"/>
  <c r="S73" i="38" s="1"/>
  <c r="AT74" i="38"/>
  <c r="L74" i="38"/>
  <c r="AR74" i="38"/>
  <c r="AG52" i="38"/>
  <c r="F52" i="38"/>
  <c r="AN23" i="38"/>
  <c r="AN74" i="38" s="1"/>
  <c r="M23" i="38"/>
  <c r="AF52" i="38"/>
  <c r="E52" i="38"/>
  <c r="S73" i="34"/>
  <c r="R74" i="38"/>
  <c r="AR22" i="38"/>
  <c r="Q22" i="38"/>
  <c r="Q73" i="38" s="1"/>
  <c r="M74" i="34"/>
  <c r="AS22" i="38"/>
  <c r="AS73" i="38" s="1"/>
  <c r="R22" i="38"/>
  <c r="R73" i="38" s="1"/>
  <c r="AM22" i="38"/>
  <c r="L22" i="38"/>
  <c r="L73" i="38" s="1"/>
  <c r="C103" i="34"/>
  <c r="AD103" i="34" s="1"/>
  <c r="AD53" i="38"/>
  <c r="AD103" i="38" s="1"/>
  <c r="BE103" i="38" s="1"/>
  <c r="C53" i="38"/>
  <c r="C103" i="38" s="1"/>
  <c r="AD102" i="38"/>
  <c r="BE102" i="38" s="1"/>
  <c r="F102" i="34"/>
  <c r="AG102" i="34" s="1"/>
  <c r="M73" i="34"/>
  <c r="L72" i="34"/>
  <c r="F103" i="34" l="1"/>
  <c r="AG103" i="34" s="1"/>
  <c r="AG53" i="38"/>
  <c r="AG103" i="38" s="1"/>
  <c r="BH103" i="38" s="1"/>
  <c r="F53" i="38"/>
  <c r="F103" i="38" s="1"/>
  <c r="AF51" i="38"/>
  <c r="AF102" i="38" s="1"/>
  <c r="BG102" i="38" s="1"/>
  <c r="E51" i="38"/>
  <c r="M74" i="38"/>
  <c r="AS21" i="38"/>
  <c r="R21" i="38"/>
  <c r="R72" i="38" s="1"/>
  <c r="AR21" i="38"/>
  <c r="Q21" i="38"/>
  <c r="Q72" i="38" s="1"/>
  <c r="C100" i="34"/>
  <c r="AD100" i="34" s="1"/>
  <c r="AD50" i="38"/>
  <c r="C50" i="38"/>
  <c r="C101" i="34"/>
  <c r="AD101" i="34" s="1"/>
  <c r="AT21" i="38"/>
  <c r="AT72" i="38" s="1"/>
  <c r="S21" i="38"/>
  <c r="E103" i="34"/>
  <c r="AF103" i="34" s="1"/>
  <c r="AF53" i="38"/>
  <c r="AF103" i="38" s="1"/>
  <c r="BG103" i="38" s="1"/>
  <c r="E53" i="38"/>
  <c r="E103" i="38" s="1"/>
  <c r="E102" i="38"/>
  <c r="S72" i="34"/>
  <c r="AO52" i="38"/>
  <c r="N52" i="38"/>
  <c r="C104" i="34"/>
  <c r="AD104" i="34" s="1"/>
  <c r="AD54" i="38"/>
  <c r="AD104" i="38" s="1"/>
  <c r="BE104" i="38" s="1"/>
  <c r="C54" i="38"/>
  <c r="C104" i="38" s="1"/>
  <c r="AR72" i="38"/>
  <c r="AR73" i="38"/>
  <c r="AM21" i="38"/>
  <c r="L21" i="38"/>
  <c r="L72" i="38" s="1"/>
  <c r="AN22" i="38"/>
  <c r="M22" i="38"/>
  <c r="M73" i="38" s="1"/>
  <c r="AG51" i="38"/>
  <c r="F51" i="38"/>
  <c r="AD49" i="38"/>
  <c r="C49" i="38"/>
  <c r="AM73" i="38"/>
  <c r="AM72" i="38"/>
  <c r="R72" i="34"/>
  <c r="Q72" i="34"/>
  <c r="E102" i="34"/>
  <c r="AF102" i="34" s="1"/>
  <c r="F102" i="38"/>
  <c r="R71" i="34"/>
  <c r="F101" i="34"/>
  <c r="AG101" i="34" s="1"/>
  <c r="C99" i="34"/>
  <c r="AD99" i="34" s="1"/>
  <c r="E101" i="34"/>
  <c r="AF101" i="34" s="1"/>
  <c r="Q71" i="34"/>
  <c r="S71" i="34"/>
  <c r="AH50" i="38" l="1"/>
  <c r="G50" i="38"/>
  <c r="AO51" i="38"/>
  <c r="AO102" i="38" s="1"/>
  <c r="BP102" i="38" s="1"/>
  <c r="N51" i="38"/>
  <c r="S72" i="38"/>
  <c r="C100" i="38"/>
  <c r="C101" i="38"/>
  <c r="AN21" i="38"/>
  <c r="M21" i="38"/>
  <c r="M72" i="38" s="1"/>
  <c r="N103" i="34"/>
  <c r="AO103" i="34" s="1"/>
  <c r="AO53" i="38"/>
  <c r="AO103" i="38" s="1"/>
  <c r="BP103" i="38" s="1"/>
  <c r="N53" i="38"/>
  <c r="N103" i="38" s="1"/>
  <c r="G101" i="34"/>
  <c r="AH101" i="34" s="1"/>
  <c r="AH51" i="38"/>
  <c r="AH102" i="38" s="1"/>
  <c r="BI102" i="38" s="1"/>
  <c r="G51" i="38"/>
  <c r="G102" i="38" s="1"/>
  <c r="G102" i="34"/>
  <c r="AH102" i="34" s="1"/>
  <c r="N102" i="34"/>
  <c r="AO102" i="34" s="1"/>
  <c r="AD100" i="38"/>
  <c r="BE100" i="38" s="1"/>
  <c r="AD101" i="38"/>
  <c r="BE101" i="38" s="1"/>
  <c r="AR20" i="38"/>
  <c r="AR71" i="38" s="1"/>
  <c r="Q20" i="38"/>
  <c r="AD48" i="38"/>
  <c r="AD99" i="38" s="1"/>
  <c r="BE99" i="38" s="1"/>
  <c r="C48" i="38"/>
  <c r="C99" i="38" s="1"/>
  <c r="AM20" i="38"/>
  <c r="AM71" i="38" s="1"/>
  <c r="L20" i="38"/>
  <c r="L71" i="38" s="1"/>
  <c r="AN73" i="38"/>
  <c r="AN72" i="38"/>
  <c r="L71" i="34"/>
  <c r="AT20" i="38"/>
  <c r="S20" i="38"/>
  <c r="S71" i="38" s="1"/>
  <c r="F104" i="34"/>
  <c r="AG104" i="34" s="1"/>
  <c r="AG54" i="38"/>
  <c r="AG104" i="38" s="1"/>
  <c r="BH104" i="38" s="1"/>
  <c r="F54" i="38"/>
  <c r="F104" i="38" s="1"/>
  <c r="AF50" i="38"/>
  <c r="AF101" i="38" s="1"/>
  <c r="BG101" i="38" s="1"/>
  <c r="E50" i="38"/>
  <c r="E101" i="38" s="1"/>
  <c r="G103" i="34"/>
  <c r="AH103" i="34" s="1"/>
  <c r="AH53" i="38"/>
  <c r="AH103" i="38" s="1"/>
  <c r="BI103" i="38" s="1"/>
  <c r="G53" i="38"/>
  <c r="G103" i="38" s="1"/>
  <c r="E104" i="34"/>
  <c r="AF104" i="34" s="1"/>
  <c r="AF54" i="38"/>
  <c r="AF104" i="38" s="1"/>
  <c r="BG104" i="38" s="1"/>
  <c r="E54" i="38"/>
  <c r="E104" i="38" s="1"/>
  <c r="AG50" i="38"/>
  <c r="AG101" i="38" s="1"/>
  <c r="BH101" i="38" s="1"/>
  <c r="F50" i="38"/>
  <c r="AS20" i="38"/>
  <c r="AS71" i="38" s="1"/>
  <c r="R20" i="38"/>
  <c r="M72" i="34"/>
  <c r="N102" i="38"/>
  <c r="AS72" i="38"/>
  <c r="AG102" i="38"/>
  <c r="BH102" i="38" s="1"/>
  <c r="M71" i="34"/>
  <c r="N101" i="34"/>
  <c r="AO101" i="34" s="1"/>
  <c r="AH49" i="38" l="1"/>
  <c r="AH100" i="38" s="1"/>
  <c r="BI100" i="38" s="1"/>
  <c r="G49" i="38"/>
  <c r="AT19" i="38"/>
  <c r="AT70" i="38" s="1"/>
  <c r="S19" i="38"/>
  <c r="AD47" i="38"/>
  <c r="AD98" i="38" s="1"/>
  <c r="BE98" i="38" s="1"/>
  <c r="C47" i="38"/>
  <c r="C98" i="38" s="1"/>
  <c r="AS19" i="38"/>
  <c r="R19" i="38"/>
  <c r="R70" i="38" s="1"/>
  <c r="AF49" i="38"/>
  <c r="AF100" i="38" s="1"/>
  <c r="BG100" i="38" s="1"/>
  <c r="E49" i="38"/>
  <c r="F101" i="38"/>
  <c r="AT71" i="38"/>
  <c r="C98" i="34"/>
  <c r="AD98" i="34" s="1"/>
  <c r="AM19" i="38"/>
  <c r="AM70" i="38" s="1"/>
  <c r="L19" i="38"/>
  <c r="L70" i="38" s="1"/>
  <c r="AR19" i="38"/>
  <c r="Q19" i="38"/>
  <c r="G104" i="34"/>
  <c r="AH104" i="34" s="1"/>
  <c r="AH54" i="38"/>
  <c r="AH104" i="38" s="1"/>
  <c r="BI104" i="38" s="1"/>
  <c r="G54" i="38"/>
  <c r="G104" i="38" s="1"/>
  <c r="R71" i="38"/>
  <c r="S70" i="34"/>
  <c r="L70" i="34"/>
  <c r="Q71" i="38"/>
  <c r="Q70" i="38"/>
  <c r="G101" i="38"/>
  <c r="G100" i="38"/>
  <c r="N104" i="34"/>
  <c r="AO104" i="34" s="1"/>
  <c r="AO54" i="38"/>
  <c r="AO104" i="38" s="1"/>
  <c r="BP104" i="38" s="1"/>
  <c r="N54" i="38"/>
  <c r="N104" i="38" s="1"/>
  <c r="AO50" i="38"/>
  <c r="AO101" i="38" s="1"/>
  <c r="BP101" i="38" s="1"/>
  <c r="N50" i="38"/>
  <c r="N101" i="38" s="1"/>
  <c r="AG49" i="38"/>
  <c r="F49" i="38"/>
  <c r="F100" i="38" s="1"/>
  <c r="AS70" i="38"/>
  <c r="F100" i="34"/>
  <c r="AG100" i="34" s="1"/>
  <c r="AH101" i="38"/>
  <c r="BI101" i="38" s="1"/>
  <c r="AN20" i="38"/>
  <c r="M20" i="38"/>
  <c r="M71" i="38" s="1"/>
  <c r="R70" i="34"/>
  <c r="E100" i="34"/>
  <c r="AF100" i="34" s="1"/>
  <c r="S70" i="38"/>
  <c r="Q70" i="34"/>
  <c r="G100" i="34"/>
  <c r="AH100" i="34" s="1"/>
  <c r="R69" i="34"/>
  <c r="M70" i="34"/>
  <c r="AH48" i="38" l="1"/>
  <c r="G48" i="38"/>
  <c r="G99" i="38" s="1"/>
  <c r="AR18" i="38"/>
  <c r="Q18" i="38"/>
  <c r="Q69" i="38" s="1"/>
  <c r="Q69" i="34"/>
  <c r="E100" i="38"/>
  <c r="AO49" i="38"/>
  <c r="AO100" i="38" s="1"/>
  <c r="BP100" i="38" s="1"/>
  <c r="N49" i="38"/>
  <c r="N100" i="38" s="1"/>
  <c r="AG100" i="38"/>
  <c r="BH100" i="38" s="1"/>
  <c r="N100" i="34"/>
  <c r="AO100" i="34" s="1"/>
  <c r="AF48" i="38"/>
  <c r="AF99" i="38" s="1"/>
  <c r="BG99" i="38" s="1"/>
  <c r="E48" i="38"/>
  <c r="E99" i="38" s="1"/>
  <c r="E99" i="34"/>
  <c r="AF99" i="34" s="1"/>
  <c r="G99" i="34"/>
  <c r="AH99" i="34" s="1"/>
  <c r="AM18" i="38"/>
  <c r="L18" i="38"/>
  <c r="AN19" i="38"/>
  <c r="AN70" i="38" s="1"/>
  <c r="M19" i="38"/>
  <c r="AS18" i="38"/>
  <c r="AS69" i="38" s="1"/>
  <c r="R18" i="38"/>
  <c r="AT18" i="38"/>
  <c r="S18" i="38"/>
  <c r="S69" i="38" s="1"/>
  <c r="AN71" i="38"/>
  <c r="AR70" i="38"/>
  <c r="AR69" i="38"/>
  <c r="L69" i="34"/>
  <c r="S69" i="34"/>
  <c r="E98" i="34"/>
  <c r="AF98" i="34" s="1"/>
  <c r="L68" i="34"/>
  <c r="AS17" i="38" l="1"/>
  <c r="R17" i="38"/>
  <c r="AR17" i="38"/>
  <c r="AR68" i="38" s="1"/>
  <c r="Q17" i="38"/>
  <c r="R68" i="34"/>
  <c r="L69" i="38"/>
  <c r="AT69" i="38"/>
  <c r="Q68" i="38"/>
  <c r="AH99" i="38"/>
  <c r="BI99" i="38" s="1"/>
  <c r="AT17" i="38"/>
  <c r="S17" i="38"/>
  <c r="AH47" i="38"/>
  <c r="AH98" i="38" s="1"/>
  <c r="BI98" i="38" s="1"/>
  <c r="G47" i="38"/>
  <c r="C96" i="34"/>
  <c r="AD96" i="34" s="1"/>
  <c r="AD46" i="38"/>
  <c r="AD97" i="38" s="1"/>
  <c r="BE97" i="38" s="1"/>
  <c r="C46" i="38"/>
  <c r="C97" i="38" s="1"/>
  <c r="C97" i="34"/>
  <c r="AD97" i="34" s="1"/>
  <c r="S68" i="34"/>
  <c r="M70" i="38"/>
  <c r="AM69" i="38"/>
  <c r="G98" i="34"/>
  <c r="AH98" i="34" s="1"/>
  <c r="AN18" i="38"/>
  <c r="AN69" i="38" s="1"/>
  <c r="M18" i="38"/>
  <c r="M69" i="38" s="1"/>
  <c r="AF47" i="38"/>
  <c r="AF98" i="38" s="1"/>
  <c r="BG98" i="38" s="1"/>
  <c r="E47" i="38"/>
  <c r="E98" i="38" s="1"/>
  <c r="R69" i="38"/>
  <c r="R68" i="38"/>
  <c r="Q68" i="34"/>
  <c r="AM17" i="38"/>
  <c r="AM68" i="38" s="1"/>
  <c r="L17" i="38"/>
  <c r="L68" i="38" s="1"/>
  <c r="AD45" i="38"/>
  <c r="AD96" i="38" s="1"/>
  <c r="BE96" i="38" s="1"/>
  <c r="C45" i="38"/>
  <c r="C96" i="38" s="1"/>
  <c r="AG48" i="38"/>
  <c r="AG99" i="38" s="1"/>
  <c r="BH99" i="38" s="1"/>
  <c r="F48" i="38"/>
  <c r="F99" i="38" s="1"/>
  <c r="F99" i="34"/>
  <c r="AG99" i="34" s="1"/>
  <c r="S68" i="38"/>
  <c r="M69" i="34"/>
  <c r="S67" i="34"/>
  <c r="Q67" i="34"/>
  <c r="L67" i="34"/>
  <c r="E97" i="34"/>
  <c r="AF97" i="34" s="1"/>
  <c r="R67" i="34"/>
  <c r="AD44" i="38" l="1"/>
  <c r="AD95" i="38" s="1"/>
  <c r="BE95" i="38" s="1"/>
  <c r="C44" i="38"/>
  <c r="AS68" i="38"/>
  <c r="AG46" i="38"/>
  <c r="F46" i="38"/>
  <c r="AO47" i="38"/>
  <c r="N47" i="38"/>
  <c r="F97" i="34"/>
  <c r="AG97" i="34" s="1"/>
  <c r="AG47" i="38"/>
  <c r="AG98" i="38" s="1"/>
  <c r="BH98" i="38" s="1"/>
  <c r="F47" i="38"/>
  <c r="G98" i="38"/>
  <c r="AM16" i="38"/>
  <c r="L16" i="38"/>
  <c r="L67" i="38" s="1"/>
  <c r="AF46" i="38"/>
  <c r="AF97" i="38" s="1"/>
  <c r="BG97" i="38" s="1"/>
  <c r="E46" i="38"/>
  <c r="E97" i="38" s="1"/>
  <c r="C95" i="34"/>
  <c r="AD95" i="34" s="1"/>
  <c r="AT68" i="38"/>
  <c r="AS16" i="38"/>
  <c r="R16" i="38"/>
  <c r="AR16" i="38"/>
  <c r="Q16" i="38"/>
  <c r="AN17" i="38"/>
  <c r="AN68" i="38" s="1"/>
  <c r="M17" i="38"/>
  <c r="AT16" i="38"/>
  <c r="AT67" i="38" s="1"/>
  <c r="S16" i="38"/>
  <c r="S67" i="38" s="1"/>
  <c r="N98" i="34"/>
  <c r="AO98" i="34" s="1"/>
  <c r="AO48" i="38"/>
  <c r="AO99" i="38" s="1"/>
  <c r="BP99" i="38" s="1"/>
  <c r="N48" i="38"/>
  <c r="N99" i="34"/>
  <c r="AO99" i="34" s="1"/>
  <c r="F98" i="34"/>
  <c r="AG98" i="34" s="1"/>
  <c r="M68" i="34"/>
  <c r="R67" i="38"/>
  <c r="L66" i="34"/>
  <c r="S66" i="34"/>
  <c r="R66" i="34"/>
  <c r="AM67" i="38" l="1"/>
  <c r="AS67" i="38"/>
  <c r="C95" i="38"/>
  <c r="AR15" i="38"/>
  <c r="AR66" i="38" s="1"/>
  <c r="Q15" i="38"/>
  <c r="Q66" i="38" s="1"/>
  <c r="AD43" i="38"/>
  <c r="AD94" i="38" s="1"/>
  <c r="BE94" i="38" s="1"/>
  <c r="C43" i="38"/>
  <c r="C94" i="38" s="1"/>
  <c r="AN16" i="38"/>
  <c r="AN67" i="38" s="1"/>
  <c r="M16" i="38"/>
  <c r="AF45" i="38"/>
  <c r="AF96" i="38" s="1"/>
  <c r="BG96" i="38" s="1"/>
  <c r="E45" i="38"/>
  <c r="AH45" i="38"/>
  <c r="G45" i="38"/>
  <c r="M68" i="38"/>
  <c r="M67" i="38"/>
  <c r="AR67" i="38"/>
  <c r="AS15" i="38"/>
  <c r="AS66" i="38" s="1"/>
  <c r="R15" i="38"/>
  <c r="Q66" i="34"/>
  <c r="E96" i="34"/>
  <c r="AF96" i="34" s="1"/>
  <c r="AG97" i="38"/>
  <c r="BH97" i="38" s="1"/>
  <c r="Q67" i="38"/>
  <c r="C94" i="34"/>
  <c r="AD94" i="34" s="1"/>
  <c r="AG45" i="38"/>
  <c r="AG96" i="38" s="1"/>
  <c r="BH96" i="38" s="1"/>
  <c r="F45" i="38"/>
  <c r="F96" i="38" s="1"/>
  <c r="AT15" i="38"/>
  <c r="S15" i="38"/>
  <c r="S66" i="38" s="1"/>
  <c r="AM15" i="38"/>
  <c r="AM66" i="38" s="1"/>
  <c r="L15" i="38"/>
  <c r="L66" i="38" s="1"/>
  <c r="G96" i="34"/>
  <c r="AH96" i="34" s="1"/>
  <c r="AH46" i="38"/>
  <c r="G46" i="38"/>
  <c r="G97" i="38" s="1"/>
  <c r="G97" i="34"/>
  <c r="AH97" i="34" s="1"/>
  <c r="N99" i="38"/>
  <c r="N98" i="38"/>
  <c r="M67" i="34"/>
  <c r="R66" i="38"/>
  <c r="F98" i="38"/>
  <c r="F97" i="38"/>
  <c r="AO98" i="38"/>
  <c r="BP98" i="38" s="1"/>
  <c r="F96" i="34"/>
  <c r="AG96" i="34" s="1"/>
  <c r="C93" i="34"/>
  <c r="AD93" i="34" s="1"/>
  <c r="AT14" i="38" l="1"/>
  <c r="S14" i="38"/>
  <c r="S65" i="38" s="1"/>
  <c r="AG44" i="38"/>
  <c r="AG95" i="38" s="1"/>
  <c r="BH95" i="38" s="1"/>
  <c r="F44" i="38"/>
  <c r="F95" i="38" s="1"/>
  <c r="AO45" i="38"/>
  <c r="N45" i="38"/>
  <c r="AF44" i="38"/>
  <c r="AF95" i="38" s="1"/>
  <c r="BG95" i="38" s="1"/>
  <c r="E44" i="38"/>
  <c r="E95" i="38" s="1"/>
  <c r="AT66" i="38"/>
  <c r="AT65" i="38"/>
  <c r="F95" i="34"/>
  <c r="AG95" i="34" s="1"/>
  <c r="E96" i="38"/>
  <c r="AN15" i="38"/>
  <c r="AN66" i="38" s="1"/>
  <c r="M15" i="38"/>
  <c r="AR14" i="38"/>
  <c r="Q14" i="38"/>
  <c r="N96" i="34"/>
  <c r="AO96" i="34" s="1"/>
  <c r="AO46" i="38"/>
  <c r="AO97" i="38" s="1"/>
  <c r="BP97" i="38" s="1"/>
  <c r="N46" i="38"/>
  <c r="N97" i="38" s="1"/>
  <c r="N97" i="34"/>
  <c r="AO97" i="34" s="1"/>
  <c r="S65" i="34"/>
  <c r="G96" i="38"/>
  <c r="M66" i="34"/>
  <c r="AM14" i="38"/>
  <c r="AM65" i="38" s="1"/>
  <c r="L14" i="38"/>
  <c r="AS14" i="38"/>
  <c r="AS65" i="38" s="1"/>
  <c r="R14" i="38"/>
  <c r="R65" i="38" s="1"/>
  <c r="AH97" i="38"/>
  <c r="BI97" i="38" s="1"/>
  <c r="AH96" i="38"/>
  <c r="BI96" i="38" s="1"/>
  <c r="L65" i="34"/>
  <c r="E95" i="34"/>
  <c r="AF95" i="34" s="1"/>
  <c r="AH44" i="38"/>
  <c r="G44" i="38"/>
  <c r="G95" i="38" s="1"/>
  <c r="AD42" i="38"/>
  <c r="AD93" i="38" s="1"/>
  <c r="BE93" i="38" s="1"/>
  <c r="C42" i="38"/>
  <c r="R65" i="34"/>
  <c r="G95" i="34"/>
  <c r="AH95" i="34" s="1"/>
  <c r="M66" i="38"/>
  <c r="Q65" i="34"/>
  <c r="M65" i="34"/>
  <c r="E94" i="34"/>
  <c r="AF94" i="34" s="1"/>
  <c r="L64" i="34"/>
  <c r="N96" i="38" l="1"/>
  <c r="AO44" i="38"/>
  <c r="AO95" i="38" s="1"/>
  <c r="BP95" i="38" s="1"/>
  <c r="N44" i="38"/>
  <c r="N95" i="38" s="1"/>
  <c r="AR13" i="38"/>
  <c r="Q13" i="38"/>
  <c r="L65" i="38"/>
  <c r="AT13" i="38"/>
  <c r="AT64" i="38" s="1"/>
  <c r="S13" i="38"/>
  <c r="AF43" i="38"/>
  <c r="AF94" i="38" s="1"/>
  <c r="BG94" i="38" s="1"/>
  <c r="E43" i="38"/>
  <c r="E94" i="38" s="1"/>
  <c r="C93" i="38"/>
  <c r="AH95" i="38"/>
  <c r="BI95" i="38" s="1"/>
  <c r="Q65" i="38"/>
  <c r="S64" i="34"/>
  <c r="AS13" i="38"/>
  <c r="R13" i="38"/>
  <c r="R64" i="38" s="1"/>
  <c r="AH43" i="38"/>
  <c r="AH94" i="38" s="1"/>
  <c r="BI94" i="38" s="1"/>
  <c r="G43" i="38"/>
  <c r="AD41" i="38"/>
  <c r="AD92" i="38" s="1"/>
  <c r="BE92" i="38" s="1"/>
  <c r="C41" i="38"/>
  <c r="C92" i="38" s="1"/>
  <c r="G94" i="34"/>
  <c r="AH94" i="34" s="1"/>
  <c r="AR65" i="38"/>
  <c r="AR64" i="38"/>
  <c r="AO96" i="38"/>
  <c r="BP96" i="38" s="1"/>
  <c r="AM13" i="38"/>
  <c r="AM64" i="38" s="1"/>
  <c r="L13" i="38"/>
  <c r="L64" i="38" s="1"/>
  <c r="AN14" i="38"/>
  <c r="AN65" i="38" s="1"/>
  <c r="M14" i="38"/>
  <c r="M65" i="38" s="1"/>
  <c r="C92" i="34"/>
  <c r="AD92" i="34" s="1"/>
  <c r="R64" i="34"/>
  <c r="Q64" i="34"/>
  <c r="N95" i="34"/>
  <c r="AO95" i="34" s="1"/>
  <c r="M64" i="34"/>
  <c r="L63" i="34"/>
  <c r="AD40" i="38" l="1"/>
  <c r="C40" i="38"/>
  <c r="AF42" i="38"/>
  <c r="E42" i="38"/>
  <c r="AH42" i="38"/>
  <c r="AH93" i="38" s="1"/>
  <c r="BI93" i="38" s="1"/>
  <c r="G42" i="38"/>
  <c r="G93" i="34"/>
  <c r="AH93" i="34" s="1"/>
  <c r="E93" i="34"/>
  <c r="AF93" i="34" s="1"/>
  <c r="AT12" i="38"/>
  <c r="S12" i="38"/>
  <c r="S63" i="38" s="1"/>
  <c r="AR12" i="38"/>
  <c r="AR63" i="38" s="1"/>
  <c r="Q12" i="38"/>
  <c r="AS12" i="38"/>
  <c r="AS63" i="38" s="1"/>
  <c r="R12" i="38"/>
  <c r="C91" i="34"/>
  <c r="AD91" i="34" s="1"/>
  <c r="S64" i="38"/>
  <c r="AN13" i="38"/>
  <c r="M13" i="38"/>
  <c r="AG42" i="38"/>
  <c r="F42" i="38"/>
  <c r="G94" i="38"/>
  <c r="G93" i="38"/>
  <c r="AS64" i="38"/>
  <c r="Q63" i="34"/>
  <c r="AM12" i="38"/>
  <c r="AM63" i="38" s="1"/>
  <c r="L12" i="38"/>
  <c r="L63" i="38" s="1"/>
  <c r="F93" i="34"/>
  <c r="AG93" i="34" s="1"/>
  <c r="AG43" i="38"/>
  <c r="AG94" i="38" s="1"/>
  <c r="BH94" i="38" s="1"/>
  <c r="F43" i="38"/>
  <c r="F94" i="38" s="1"/>
  <c r="F94" i="34"/>
  <c r="AG94" i="34" s="1"/>
  <c r="R63" i="34"/>
  <c r="Q64" i="38"/>
  <c r="S63" i="34"/>
  <c r="E92" i="34"/>
  <c r="AF92" i="34" s="1"/>
  <c r="C90" i="34"/>
  <c r="AD90" i="34" s="1"/>
  <c r="M63" i="34"/>
  <c r="AG93" i="38" l="1"/>
  <c r="BH93" i="38" s="1"/>
  <c r="AS11" i="38"/>
  <c r="R11" i="38"/>
  <c r="AM11" i="38"/>
  <c r="AM62" i="38" s="1"/>
  <c r="L11" i="38"/>
  <c r="L62" i="38" s="1"/>
  <c r="R62" i="34"/>
  <c r="E93" i="38"/>
  <c r="AD91" i="38"/>
  <c r="BE91" i="38" s="1"/>
  <c r="AG41" i="38"/>
  <c r="AG92" i="38" s="1"/>
  <c r="BH92" i="38" s="1"/>
  <c r="F41" i="38"/>
  <c r="F92" i="38" s="1"/>
  <c r="AT11" i="38"/>
  <c r="S11" i="38"/>
  <c r="N93" i="34"/>
  <c r="AO93" i="34" s="1"/>
  <c r="AO43" i="38"/>
  <c r="N43" i="38"/>
  <c r="N94" i="34"/>
  <c r="AO94" i="34" s="1"/>
  <c r="F92" i="34"/>
  <c r="AG92" i="34" s="1"/>
  <c r="AT63" i="38"/>
  <c r="AF93" i="38"/>
  <c r="BG93" i="38" s="1"/>
  <c r="AN12" i="38"/>
  <c r="M12" i="38"/>
  <c r="M63" i="38" s="1"/>
  <c r="AH41" i="38"/>
  <c r="G41" i="38"/>
  <c r="G92" i="38" s="1"/>
  <c r="AO42" i="38"/>
  <c r="N42" i="38"/>
  <c r="M64" i="38"/>
  <c r="R63" i="38"/>
  <c r="R62" i="38"/>
  <c r="S62" i="34"/>
  <c r="AH92" i="38"/>
  <c r="BI92" i="38" s="1"/>
  <c r="AR11" i="38"/>
  <c r="AR62" i="38" s="1"/>
  <c r="Q11" i="38"/>
  <c r="Q62" i="38" s="1"/>
  <c r="AD39" i="38"/>
  <c r="AD90" i="38" s="1"/>
  <c r="BE90" i="38" s="1"/>
  <c r="C39" i="38"/>
  <c r="C90" i="38" s="1"/>
  <c r="AF41" i="38"/>
  <c r="AF92" i="38" s="1"/>
  <c r="BG92" i="38" s="1"/>
  <c r="E41" i="38"/>
  <c r="E92" i="38" s="1"/>
  <c r="L62" i="34"/>
  <c r="F93" i="38"/>
  <c r="AN64" i="38"/>
  <c r="AN63" i="38"/>
  <c r="Q62" i="34"/>
  <c r="Q63" i="38"/>
  <c r="G92" i="34"/>
  <c r="AH92" i="34" s="1"/>
  <c r="C91" i="38"/>
  <c r="N92" i="34"/>
  <c r="AO92" i="34" s="1"/>
  <c r="F91" i="34"/>
  <c r="AG91" i="34" s="1"/>
  <c r="Q61" i="34"/>
  <c r="AH40" i="38" l="1"/>
  <c r="AH91" i="38" s="1"/>
  <c r="BI91" i="38" s="1"/>
  <c r="G40" i="38"/>
  <c r="G91" i="38" s="1"/>
  <c r="G91" i="34"/>
  <c r="AH91" i="34" s="1"/>
  <c r="AS10" i="38"/>
  <c r="AS61" i="38" s="1"/>
  <c r="R10" i="38"/>
  <c r="R61" i="38" s="1"/>
  <c r="AD38" i="38"/>
  <c r="AD89" i="38" s="1"/>
  <c r="BE89" i="38" s="1"/>
  <c r="C38" i="38"/>
  <c r="C89" i="38" s="1"/>
  <c r="S62" i="38"/>
  <c r="AS62" i="38"/>
  <c r="AR10" i="38"/>
  <c r="Q10" i="38"/>
  <c r="C89" i="34"/>
  <c r="AD89" i="34" s="1"/>
  <c r="N94" i="38"/>
  <c r="N93" i="38"/>
  <c r="R61" i="34"/>
  <c r="AM10" i="38"/>
  <c r="AM61" i="38" s="1"/>
  <c r="L10" i="38"/>
  <c r="L61" i="38" s="1"/>
  <c r="AN11" i="38"/>
  <c r="AN62" i="38" s="1"/>
  <c r="M11" i="38"/>
  <c r="AF40" i="38"/>
  <c r="AF91" i="38" s="1"/>
  <c r="BG91" i="38" s="1"/>
  <c r="E40" i="38"/>
  <c r="E91" i="38" s="1"/>
  <c r="AG40" i="38"/>
  <c r="AG91" i="38" s="1"/>
  <c r="BH91" i="38" s="1"/>
  <c r="F40" i="38"/>
  <c r="F91" i="38" s="1"/>
  <c r="AT10" i="38"/>
  <c r="S10" i="38"/>
  <c r="AO41" i="38"/>
  <c r="AO92" i="38" s="1"/>
  <c r="BP92" i="38" s="1"/>
  <c r="N41" i="38"/>
  <c r="N92" i="38" s="1"/>
  <c r="E91" i="34"/>
  <c r="AF91" i="34" s="1"/>
  <c r="M62" i="34"/>
  <c r="AT62" i="38"/>
  <c r="AO94" i="38"/>
  <c r="BP94" i="38" s="1"/>
  <c r="AO93" i="38"/>
  <c r="BP93" i="38" s="1"/>
  <c r="S61" i="34"/>
  <c r="L61" i="34"/>
  <c r="F90" i="34"/>
  <c r="AG90" i="34" s="1"/>
  <c r="G90" i="34"/>
  <c r="AH90" i="34" s="1"/>
  <c r="Q60" i="34"/>
  <c r="R60" i="34"/>
  <c r="E90" i="34"/>
  <c r="AF90" i="34" s="1"/>
  <c r="AK52" i="38" l="1"/>
  <c r="J52" i="38"/>
  <c r="AT9" i="38"/>
  <c r="AT60" i="38" s="1"/>
  <c r="S9" i="38"/>
  <c r="AM9" i="38"/>
  <c r="L9" i="38"/>
  <c r="AD37" i="38"/>
  <c r="AD88" i="38" s="1"/>
  <c r="BE88" i="38" s="1"/>
  <c r="C37" i="38"/>
  <c r="C88" i="38" s="1"/>
  <c r="AL52" i="38"/>
  <c r="K52" i="38"/>
  <c r="AC52" i="38"/>
  <c r="B52" i="38"/>
  <c r="M62" i="38"/>
  <c r="AT61" i="38"/>
  <c r="AN10" i="38"/>
  <c r="M10" i="38"/>
  <c r="AG39" i="38"/>
  <c r="AG90" i="38" s="1"/>
  <c r="BH90" i="38" s="1"/>
  <c r="F39" i="38"/>
  <c r="F90" i="38" s="1"/>
  <c r="S60" i="34"/>
  <c r="L60" i="34"/>
  <c r="Q61" i="38"/>
  <c r="AF39" i="38"/>
  <c r="AF90" i="38" s="1"/>
  <c r="BG90" i="38" s="1"/>
  <c r="E39" i="38"/>
  <c r="AS9" i="38"/>
  <c r="R9" i="38"/>
  <c r="R60" i="38" s="1"/>
  <c r="AR9" i="38"/>
  <c r="Q9" i="38"/>
  <c r="Q60" i="38" s="1"/>
  <c r="AH39" i="38"/>
  <c r="G39" i="38"/>
  <c r="G90" i="38" s="1"/>
  <c r="AO40" i="38"/>
  <c r="AO91" i="38" s="1"/>
  <c r="BP91" i="38" s="1"/>
  <c r="N40" i="38"/>
  <c r="N91" i="38" s="1"/>
  <c r="N91" i="34"/>
  <c r="AO91" i="34" s="1"/>
  <c r="M61" i="34"/>
  <c r="AR61" i="38"/>
  <c r="AR60" i="38"/>
  <c r="S61" i="38"/>
  <c r="C88" i="34"/>
  <c r="AD88" i="34" s="1"/>
  <c r="J102" i="34"/>
  <c r="AK102" i="34" s="1"/>
  <c r="G89" i="34"/>
  <c r="AH89" i="34" s="1"/>
  <c r="N90" i="34"/>
  <c r="AO90" i="34" s="1"/>
  <c r="M60" i="34"/>
  <c r="AL51" i="38" l="1"/>
  <c r="K51" i="38"/>
  <c r="AF38" i="38"/>
  <c r="AF89" i="38" s="1"/>
  <c r="BG89" i="38" s="1"/>
  <c r="E38" i="38"/>
  <c r="AC51" i="38"/>
  <c r="AC102" i="38" s="1"/>
  <c r="BD102" i="38" s="1"/>
  <c r="B51" i="38"/>
  <c r="B102" i="38" s="1"/>
  <c r="K102" i="34"/>
  <c r="AL102" i="34" s="1"/>
  <c r="L60" i="38"/>
  <c r="J103" i="34"/>
  <c r="AK103" i="34" s="1"/>
  <c r="AK53" i="38"/>
  <c r="AK103" i="38" s="1"/>
  <c r="BL103" i="38" s="1"/>
  <c r="J53" i="38"/>
  <c r="J103" i="38" s="1"/>
  <c r="K103" i="34"/>
  <c r="AL103" i="34" s="1"/>
  <c r="AL53" i="38"/>
  <c r="AL103" i="38" s="1"/>
  <c r="BM103" i="38" s="1"/>
  <c r="K53" i="38"/>
  <c r="K103" i="38" s="1"/>
  <c r="B103" i="34"/>
  <c r="AC103" i="34" s="1"/>
  <c r="AC53" i="38"/>
  <c r="AC103" i="38" s="1"/>
  <c r="BD103" i="38" s="1"/>
  <c r="B53" i="38"/>
  <c r="B103" i="38" s="1"/>
  <c r="AD36" i="38"/>
  <c r="C36" i="38"/>
  <c r="E89" i="34"/>
  <c r="AF89" i="34" s="1"/>
  <c r="AN61" i="38"/>
  <c r="B102" i="34"/>
  <c r="AC102" i="34" s="1"/>
  <c r="AM60" i="38"/>
  <c r="AS8" i="38"/>
  <c r="R8" i="38"/>
  <c r="AM8" i="38"/>
  <c r="AM59" i="38" s="1"/>
  <c r="L8" i="38"/>
  <c r="L59" i="38" s="1"/>
  <c r="AT8" i="38"/>
  <c r="S8" i="38"/>
  <c r="S59" i="38" s="1"/>
  <c r="AR8" i="38"/>
  <c r="Q8" i="38"/>
  <c r="AH38" i="38"/>
  <c r="G38" i="38"/>
  <c r="G89" i="38" s="1"/>
  <c r="R59" i="34"/>
  <c r="K102" i="38"/>
  <c r="L59" i="34"/>
  <c r="S59" i="34"/>
  <c r="AN9" i="38"/>
  <c r="AN60" i="38" s="1"/>
  <c r="M9" i="38"/>
  <c r="M60" i="38" s="1"/>
  <c r="AO39" i="38"/>
  <c r="AO90" i="38" s="1"/>
  <c r="BP90" i="38" s="1"/>
  <c r="N39" i="38"/>
  <c r="AK51" i="38"/>
  <c r="AK102" i="38" s="1"/>
  <c r="BL102" i="38" s="1"/>
  <c r="J51" i="38"/>
  <c r="J102" i="38" s="1"/>
  <c r="AJ52" i="38"/>
  <c r="I52" i="38"/>
  <c r="AH90" i="38"/>
  <c r="BI90" i="38" s="1"/>
  <c r="AH89" i="38"/>
  <c r="BI89" i="38" s="1"/>
  <c r="Q59" i="34"/>
  <c r="E90" i="38"/>
  <c r="E89" i="38"/>
  <c r="AS60" i="38"/>
  <c r="M61" i="38"/>
  <c r="AL102" i="38"/>
  <c r="BM102" i="38" s="1"/>
  <c r="C87" i="34"/>
  <c r="AD87" i="34" s="1"/>
  <c r="S60" i="38"/>
  <c r="N89" i="34"/>
  <c r="AO89" i="34" s="1"/>
  <c r="S58" i="34"/>
  <c r="M59" i="34"/>
  <c r="Q58" i="34"/>
  <c r="J101" i="34"/>
  <c r="AK101" i="34" s="1"/>
  <c r="L57" i="34" l="1"/>
  <c r="AM7" i="38"/>
  <c r="L7" i="38"/>
  <c r="AC50" i="38"/>
  <c r="B50" i="38"/>
  <c r="AI52" i="38"/>
  <c r="H52" i="38"/>
  <c r="AM6" i="38"/>
  <c r="L6" i="38"/>
  <c r="F88" i="34"/>
  <c r="AG88" i="34" s="1"/>
  <c r="AG38" i="38"/>
  <c r="AG89" i="38" s="1"/>
  <c r="BH89" i="38" s="1"/>
  <c r="F38" i="38"/>
  <c r="F89" i="38" s="1"/>
  <c r="F89" i="34"/>
  <c r="AG89" i="34" s="1"/>
  <c r="Q59" i="38"/>
  <c r="L58" i="34"/>
  <c r="AT59" i="38"/>
  <c r="C87" i="38"/>
  <c r="B101" i="34"/>
  <c r="AC101" i="34" s="1"/>
  <c r="AT6" i="38"/>
  <c r="S6" i="38"/>
  <c r="AH37" i="38"/>
  <c r="G37" i="38"/>
  <c r="G88" i="38" s="1"/>
  <c r="AE52" i="38"/>
  <c r="D52" i="38"/>
  <c r="B104" i="34"/>
  <c r="AC104" i="34" s="1"/>
  <c r="AC54" i="38"/>
  <c r="AC104" i="38" s="1"/>
  <c r="BD104" i="38" s="1"/>
  <c r="B54" i="38"/>
  <c r="B104" i="38" s="1"/>
  <c r="AF37" i="38"/>
  <c r="AF88" i="38" s="1"/>
  <c r="BG88" i="38" s="1"/>
  <c r="E37" i="38"/>
  <c r="E88" i="38" s="1"/>
  <c r="AR59" i="38"/>
  <c r="R59" i="38"/>
  <c r="AD87" i="38"/>
  <c r="BE87" i="38" s="1"/>
  <c r="AJ51" i="38"/>
  <c r="AJ102" i="38" s="1"/>
  <c r="BK102" i="38" s="1"/>
  <c r="I51" i="38"/>
  <c r="I102" i="38" s="1"/>
  <c r="K104" i="34"/>
  <c r="AL104" i="34" s="1"/>
  <c r="AL54" i="38"/>
  <c r="AL104" i="38" s="1"/>
  <c r="BM104" i="38" s="1"/>
  <c r="K54" i="38"/>
  <c r="K104" i="38" s="1"/>
  <c r="AL50" i="38"/>
  <c r="K50" i="38"/>
  <c r="AN8" i="38"/>
  <c r="M8" i="38"/>
  <c r="M59" i="38" s="1"/>
  <c r="S57" i="34"/>
  <c r="AT7" i="38"/>
  <c r="AT57" i="38" s="1"/>
  <c r="S7" i="38"/>
  <c r="AH88" i="38"/>
  <c r="BI88" i="38" s="1"/>
  <c r="L58" i="38"/>
  <c r="AS59" i="38"/>
  <c r="K101" i="34"/>
  <c r="AL101" i="34" s="1"/>
  <c r="I103" i="34"/>
  <c r="AJ103" i="34" s="1"/>
  <c r="AJ53" i="38"/>
  <c r="AJ103" i="38" s="1"/>
  <c r="BK103" i="38" s="1"/>
  <c r="I53" i="38"/>
  <c r="I103" i="38" s="1"/>
  <c r="AR6" i="38"/>
  <c r="Q6" i="38"/>
  <c r="J104" i="34"/>
  <c r="AK104" i="34" s="1"/>
  <c r="AK54" i="38"/>
  <c r="AK104" i="38" s="1"/>
  <c r="BL104" i="38" s="1"/>
  <c r="J54" i="38"/>
  <c r="J104" i="38" s="1"/>
  <c r="AK50" i="38"/>
  <c r="J50" i="38"/>
  <c r="AS6" i="38"/>
  <c r="R6" i="38"/>
  <c r="Q57" i="34"/>
  <c r="AR7" i="38"/>
  <c r="AR58" i="38" s="1"/>
  <c r="Q7" i="38"/>
  <c r="Q57" i="38" s="1"/>
  <c r="AG37" i="38"/>
  <c r="AG88" i="38" s="1"/>
  <c r="BH88" i="38" s="1"/>
  <c r="F37" i="38"/>
  <c r="F88" i="38" s="1"/>
  <c r="R57" i="34"/>
  <c r="AS7" i="38"/>
  <c r="R7" i="38"/>
  <c r="R57" i="38" s="1"/>
  <c r="AO38" i="38"/>
  <c r="AO89" i="38" s="1"/>
  <c r="BP89" i="38" s="1"/>
  <c r="N38" i="38"/>
  <c r="N89" i="38" s="1"/>
  <c r="I102" i="34"/>
  <c r="AJ102" i="34" s="1"/>
  <c r="N90" i="38"/>
  <c r="AN59" i="38"/>
  <c r="G88" i="34"/>
  <c r="AH88" i="34" s="1"/>
  <c r="AM58" i="38"/>
  <c r="R58" i="34"/>
  <c r="E88" i="34"/>
  <c r="AF88" i="34" s="1"/>
  <c r="K100" i="34"/>
  <c r="AL100" i="34" s="1"/>
  <c r="H102" i="34"/>
  <c r="AI102" i="34" s="1"/>
  <c r="E87" i="34"/>
  <c r="AF87" i="34" s="1"/>
  <c r="F87" i="34"/>
  <c r="AG87" i="34" s="1"/>
  <c r="J100" i="34"/>
  <c r="AK100" i="34" s="1"/>
  <c r="D102" i="34"/>
  <c r="AE102" i="34" s="1"/>
  <c r="AC49" i="38" l="1"/>
  <c r="B49" i="38"/>
  <c r="I104" i="34"/>
  <c r="AJ104" i="34" s="1"/>
  <c r="AJ54" i="38"/>
  <c r="AJ104" i="38" s="1"/>
  <c r="BK104" i="38" s="1"/>
  <c r="I54" i="38"/>
  <c r="I104" i="38" s="1"/>
  <c r="AS57" i="38"/>
  <c r="AS58" i="38"/>
  <c r="S58" i="38"/>
  <c r="S57" i="38"/>
  <c r="B100" i="34"/>
  <c r="AC100" i="34" s="1"/>
  <c r="M57" i="34"/>
  <c r="AN7" i="38"/>
  <c r="M7" i="38"/>
  <c r="AD34" i="38"/>
  <c r="C34" i="38"/>
  <c r="AG36" i="38"/>
  <c r="F36" i="38"/>
  <c r="F87" i="38" s="1"/>
  <c r="AH36" i="38"/>
  <c r="AH87" i="38" s="1"/>
  <c r="BI87" i="38" s="1"/>
  <c r="G36" i="38"/>
  <c r="AL49" i="38"/>
  <c r="K49" i="38"/>
  <c r="M58" i="34"/>
  <c r="G87" i="34"/>
  <c r="AH87" i="34" s="1"/>
  <c r="AT58" i="38"/>
  <c r="L57" i="38"/>
  <c r="AO37" i="38"/>
  <c r="AO88" i="38" s="1"/>
  <c r="BP88" i="38" s="1"/>
  <c r="N37" i="38"/>
  <c r="N88" i="38" s="1"/>
  <c r="D103" i="34"/>
  <c r="AE103" i="34" s="1"/>
  <c r="AE53" i="38"/>
  <c r="AE103" i="38" s="1"/>
  <c r="BF103" i="38" s="1"/>
  <c r="D53" i="38"/>
  <c r="D103" i="38" s="1"/>
  <c r="AJ50" i="38"/>
  <c r="AJ101" i="38" s="1"/>
  <c r="BK101" i="38" s="1"/>
  <c r="I50" i="38"/>
  <c r="AI51" i="38"/>
  <c r="AI102" i="38" s="1"/>
  <c r="BJ102" i="38" s="1"/>
  <c r="H51" i="38"/>
  <c r="H102" i="38" s="1"/>
  <c r="N88" i="34"/>
  <c r="AO88" i="34" s="1"/>
  <c r="AR57" i="38"/>
  <c r="J101" i="38"/>
  <c r="K101" i="38"/>
  <c r="K100" i="38"/>
  <c r="I101" i="34"/>
  <c r="AJ101" i="34" s="1"/>
  <c r="R58" i="38"/>
  <c r="Q58" i="38"/>
  <c r="B101" i="38"/>
  <c r="B100" i="38"/>
  <c r="AM57" i="38"/>
  <c r="H103" i="34"/>
  <c r="AI103" i="34" s="1"/>
  <c r="AI53" i="38"/>
  <c r="AI103" i="38" s="1"/>
  <c r="BJ103" i="38" s="1"/>
  <c r="H53" i="38"/>
  <c r="H103" i="38" s="1"/>
  <c r="AE51" i="38"/>
  <c r="D51" i="38"/>
  <c r="D102" i="38" s="1"/>
  <c r="AK49" i="38"/>
  <c r="AK100" i="38" s="1"/>
  <c r="BL100" i="38" s="1"/>
  <c r="J49" i="38"/>
  <c r="J100" i="38" s="1"/>
  <c r="AN6" i="38"/>
  <c r="M6" i="38"/>
  <c r="AF36" i="38"/>
  <c r="AF87" i="38" s="1"/>
  <c r="BG87" i="38" s="1"/>
  <c r="E36" i="38"/>
  <c r="E87" i="38" s="1"/>
  <c r="C85" i="34"/>
  <c r="AD85" i="34" s="1"/>
  <c r="AD35" i="38"/>
  <c r="AD86" i="38" s="1"/>
  <c r="BE86" i="38" s="1"/>
  <c r="C35" i="38"/>
  <c r="C86" i="38" s="1"/>
  <c r="C86" i="34"/>
  <c r="AD86" i="34" s="1"/>
  <c r="AK101" i="38"/>
  <c r="BL101" i="38" s="1"/>
  <c r="AL101" i="38"/>
  <c r="BM101" i="38" s="1"/>
  <c r="AL100" i="38"/>
  <c r="BM100" i="38" s="1"/>
  <c r="AC101" i="38"/>
  <c r="BD101" i="38" s="1"/>
  <c r="AC100" i="38"/>
  <c r="BD100" i="38" s="1"/>
  <c r="N87" i="34"/>
  <c r="AO87" i="34" s="1"/>
  <c r="C84" i="34"/>
  <c r="AD84" i="34" s="1"/>
  <c r="D101" i="34"/>
  <c r="AE101" i="34" s="1"/>
  <c r="F86" i="34"/>
  <c r="AG86" i="34" s="1"/>
  <c r="AL48" i="38" l="1"/>
  <c r="AL99" i="38" s="1"/>
  <c r="BM99" i="38" s="1"/>
  <c r="K48" i="38"/>
  <c r="K99" i="38" s="1"/>
  <c r="D104" i="34"/>
  <c r="AE104" i="34" s="1"/>
  <c r="AE54" i="38"/>
  <c r="AE104" i="38" s="1"/>
  <c r="BF104" i="38" s="1"/>
  <c r="D54" i="38"/>
  <c r="D104" i="38" s="1"/>
  <c r="AI50" i="38"/>
  <c r="AI101" i="38" s="1"/>
  <c r="BJ101" i="38" s="1"/>
  <c r="H50" i="38"/>
  <c r="H101" i="38" s="1"/>
  <c r="AF35" i="38"/>
  <c r="AF86" i="38" s="1"/>
  <c r="BG86" i="38" s="1"/>
  <c r="E35" i="38"/>
  <c r="I101" i="38"/>
  <c r="G87" i="38"/>
  <c r="AG87" i="38"/>
  <c r="BH87" i="38" s="1"/>
  <c r="AK48" i="38"/>
  <c r="AK99" i="38" s="1"/>
  <c r="BL99" i="38" s="1"/>
  <c r="J48" i="38"/>
  <c r="J99" i="38" s="1"/>
  <c r="AC48" i="38"/>
  <c r="B48" i="38"/>
  <c r="B99" i="38" s="1"/>
  <c r="AO36" i="38"/>
  <c r="AO87" i="38" s="1"/>
  <c r="BP87" i="38" s="1"/>
  <c r="N36" i="38"/>
  <c r="N87" i="38" s="1"/>
  <c r="AJ49" i="38"/>
  <c r="AJ100" i="38" s="1"/>
  <c r="BK100" i="38" s="1"/>
  <c r="I49" i="38"/>
  <c r="I100" i="38" s="1"/>
  <c r="AE102" i="38"/>
  <c r="BF102" i="38" s="1"/>
  <c r="M58" i="38"/>
  <c r="M57" i="38"/>
  <c r="AC99" i="38"/>
  <c r="BD99" i="38" s="1"/>
  <c r="H104" i="34"/>
  <c r="AI104" i="34" s="1"/>
  <c r="AI54" i="38"/>
  <c r="AI104" i="38" s="1"/>
  <c r="BJ104" i="38" s="1"/>
  <c r="H54" i="38"/>
  <c r="H104" i="38" s="1"/>
  <c r="AH35" i="38"/>
  <c r="G35" i="38"/>
  <c r="G86" i="38" s="1"/>
  <c r="AD33" i="38"/>
  <c r="C33" i="38"/>
  <c r="C84" i="38" s="1"/>
  <c r="E86" i="34"/>
  <c r="AF86" i="34" s="1"/>
  <c r="I100" i="34"/>
  <c r="AJ100" i="34" s="1"/>
  <c r="G86" i="34"/>
  <c r="AH86" i="34" s="1"/>
  <c r="C85" i="38"/>
  <c r="AN58" i="38"/>
  <c r="AN57" i="38"/>
  <c r="B99" i="34"/>
  <c r="AC99" i="34" s="1"/>
  <c r="AG35" i="38"/>
  <c r="F35" i="38"/>
  <c r="F86" i="38" s="1"/>
  <c r="AE50" i="38"/>
  <c r="AE101" i="38" s="1"/>
  <c r="BF101" i="38" s="1"/>
  <c r="D50" i="38"/>
  <c r="D101" i="38" s="1"/>
  <c r="J99" i="34"/>
  <c r="AK99" i="34" s="1"/>
  <c r="H101" i="34"/>
  <c r="AI101" i="34" s="1"/>
  <c r="K99" i="34"/>
  <c r="AL99" i="34" s="1"/>
  <c r="AD85" i="38"/>
  <c r="BE85" i="38" s="1"/>
  <c r="G85" i="34"/>
  <c r="AH85" i="34" s="1"/>
  <c r="C83" i="34"/>
  <c r="AD83" i="34" s="1"/>
  <c r="I99" i="34"/>
  <c r="AJ99" i="34" s="1"/>
  <c r="J98" i="34"/>
  <c r="AK98" i="34" s="1"/>
  <c r="AF34" i="38" l="1"/>
  <c r="AF85" i="38" s="1"/>
  <c r="BG85" i="38" s="1"/>
  <c r="E34" i="38"/>
  <c r="AI49" i="38"/>
  <c r="AI100" i="38" s="1"/>
  <c r="BJ100" i="38" s="1"/>
  <c r="H49" i="38"/>
  <c r="H100" i="38" s="1"/>
  <c r="AL47" i="38"/>
  <c r="AL98" i="38" s="1"/>
  <c r="BM98" i="38" s="1"/>
  <c r="K47" i="38"/>
  <c r="AD84" i="38"/>
  <c r="BE84" i="38" s="1"/>
  <c r="E86" i="38"/>
  <c r="AO35" i="38"/>
  <c r="AO86" i="38" s="1"/>
  <c r="BP86" i="38" s="1"/>
  <c r="N35" i="38"/>
  <c r="N86" i="38" s="1"/>
  <c r="AJ48" i="38"/>
  <c r="I48" i="38"/>
  <c r="I99" i="38" s="1"/>
  <c r="AH34" i="38"/>
  <c r="G34" i="38"/>
  <c r="G85" i="38" s="1"/>
  <c r="H100" i="34"/>
  <c r="AI100" i="34" s="1"/>
  <c r="AC47" i="38"/>
  <c r="AC98" i="38" s="1"/>
  <c r="BD98" i="38" s="1"/>
  <c r="B47" i="38"/>
  <c r="B98" i="38" s="1"/>
  <c r="AG34" i="38"/>
  <c r="AG85" i="38" s="1"/>
  <c r="BH85" i="38" s="1"/>
  <c r="F34" i="38"/>
  <c r="B98" i="34"/>
  <c r="AC98" i="34" s="1"/>
  <c r="AG86" i="38"/>
  <c r="BH86" i="38" s="1"/>
  <c r="E85" i="34"/>
  <c r="AF85" i="34" s="1"/>
  <c r="AK47" i="38"/>
  <c r="J47" i="38"/>
  <c r="AD32" i="38"/>
  <c r="AD83" i="38" s="1"/>
  <c r="BE83" i="38" s="1"/>
  <c r="C32" i="38"/>
  <c r="F85" i="34"/>
  <c r="AG85" i="34" s="1"/>
  <c r="AH86" i="38"/>
  <c r="BI86" i="38" s="1"/>
  <c r="AH85" i="38"/>
  <c r="BI85" i="38" s="1"/>
  <c r="N86" i="34"/>
  <c r="AO86" i="34" s="1"/>
  <c r="K98" i="34"/>
  <c r="AL98" i="34" s="1"/>
  <c r="G84" i="34"/>
  <c r="AH84" i="34" s="1"/>
  <c r="F84" i="34"/>
  <c r="AG84" i="34" s="1"/>
  <c r="H99" i="34"/>
  <c r="AI99" i="34" s="1"/>
  <c r="K97" i="34"/>
  <c r="AL97" i="34" s="1"/>
  <c r="B97" i="34"/>
  <c r="AC97" i="34" s="1"/>
  <c r="AF33" i="38" l="1"/>
  <c r="AF84" i="38" s="1"/>
  <c r="BG84" i="38" s="1"/>
  <c r="E33" i="38"/>
  <c r="E84" i="38" s="1"/>
  <c r="AD31" i="38"/>
  <c r="AD82" i="38" s="1"/>
  <c r="BE82" i="38" s="1"/>
  <c r="C31" i="38"/>
  <c r="C82" i="38" s="1"/>
  <c r="C83" i="38"/>
  <c r="AK98" i="38"/>
  <c r="BL98" i="38" s="1"/>
  <c r="AJ47" i="38"/>
  <c r="AJ98" i="38" s="1"/>
  <c r="BK98" i="38" s="1"/>
  <c r="I47" i="38"/>
  <c r="AC46" i="38"/>
  <c r="AC97" i="38" s="1"/>
  <c r="BD97" i="38" s="1"/>
  <c r="B46" i="38"/>
  <c r="B97" i="38" s="1"/>
  <c r="AO34" i="38"/>
  <c r="N34" i="38"/>
  <c r="N85" i="38" s="1"/>
  <c r="AL46" i="38"/>
  <c r="AL97" i="38" s="1"/>
  <c r="BM97" i="38" s="1"/>
  <c r="K46" i="38"/>
  <c r="K97" i="38" s="1"/>
  <c r="AI48" i="38"/>
  <c r="AI99" i="38" s="1"/>
  <c r="BJ99" i="38" s="1"/>
  <c r="H48" i="38"/>
  <c r="H99" i="38" s="1"/>
  <c r="AG33" i="38"/>
  <c r="AG84" i="38" s="1"/>
  <c r="BH84" i="38" s="1"/>
  <c r="F33" i="38"/>
  <c r="F84" i="38" s="1"/>
  <c r="AE49" i="38"/>
  <c r="AE100" i="38" s="1"/>
  <c r="BF100" i="38" s="1"/>
  <c r="D49" i="38"/>
  <c r="D100" i="38" s="1"/>
  <c r="D100" i="34"/>
  <c r="AE100" i="34" s="1"/>
  <c r="C82" i="34"/>
  <c r="AD82" i="34" s="1"/>
  <c r="AJ99" i="38"/>
  <c r="BK99" i="38" s="1"/>
  <c r="N85" i="34"/>
  <c r="AO85" i="34" s="1"/>
  <c r="AH33" i="38"/>
  <c r="G33" i="38"/>
  <c r="G84" i="38" s="1"/>
  <c r="J98" i="38"/>
  <c r="F85" i="38"/>
  <c r="I98" i="34"/>
  <c r="AJ98" i="34" s="1"/>
  <c r="E85" i="38"/>
  <c r="K98" i="38"/>
  <c r="E84" i="34"/>
  <c r="AF84" i="34" s="1"/>
  <c r="N84" i="34"/>
  <c r="AO84" i="34" s="1"/>
  <c r="C81" i="34"/>
  <c r="AD81" i="34" s="1"/>
  <c r="AG32" i="38" l="1"/>
  <c r="AG83" i="38" s="1"/>
  <c r="BH83" i="38" s="1"/>
  <c r="F32" i="38"/>
  <c r="F83" i="38" s="1"/>
  <c r="AI47" i="38"/>
  <c r="AI98" i="38" s="1"/>
  <c r="BJ98" i="38" s="1"/>
  <c r="H47" i="38"/>
  <c r="H98" i="38" s="1"/>
  <c r="D98" i="34"/>
  <c r="AE98" i="34" s="1"/>
  <c r="AE48" i="38"/>
  <c r="D48" i="38"/>
  <c r="D99" i="38" s="1"/>
  <c r="H98" i="34"/>
  <c r="AI98" i="34" s="1"/>
  <c r="AJ46" i="38"/>
  <c r="AJ97" i="38" s="1"/>
  <c r="BK97" i="38" s="1"/>
  <c r="I46" i="38"/>
  <c r="AC45" i="38"/>
  <c r="AC96" i="38" s="1"/>
  <c r="BD96" i="38" s="1"/>
  <c r="B45" i="38"/>
  <c r="AF32" i="38"/>
  <c r="AF83" i="38" s="1"/>
  <c r="BG83" i="38" s="1"/>
  <c r="E32" i="38"/>
  <c r="AH32" i="38"/>
  <c r="AH83" i="38" s="1"/>
  <c r="BI83" i="38" s="1"/>
  <c r="G32" i="38"/>
  <c r="G83" i="38" s="1"/>
  <c r="AH84" i="38"/>
  <c r="BI84" i="38" s="1"/>
  <c r="F83" i="34"/>
  <c r="AG83" i="34" s="1"/>
  <c r="AO85" i="38"/>
  <c r="BP85" i="38" s="1"/>
  <c r="B96" i="34"/>
  <c r="AC96" i="34" s="1"/>
  <c r="I97" i="34"/>
  <c r="AJ97" i="34" s="1"/>
  <c r="E83" i="38"/>
  <c r="AE47" i="38"/>
  <c r="D47" i="38"/>
  <c r="D98" i="38" s="1"/>
  <c r="J96" i="34"/>
  <c r="AK96" i="34" s="1"/>
  <c r="AK46" i="38"/>
  <c r="AK97" i="38" s="1"/>
  <c r="BL97" i="38" s="1"/>
  <c r="J46" i="38"/>
  <c r="J97" i="38" s="1"/>
  <c r="J97" i="34"/>
  <c r="AK97" i="34" s="1"/>
  <c r="G83" i="34"/>
  <c r="AH83" i="34" s="1"/>
  <c r="D99" i="34"/>
  <c r="AE99" i="34" s="1"/>
  <c r="AK45" i="38"/>
  <c r="AK96" i="38" s="1"/>
  <c r="BL96" i="38" s="1"/>
  <c r="J45" i="38"/>
  <c r="AL45" i="38"/>
  <c r="AL96" i="38" s="1"/>
  <c r="BM96" i="38" s="1"/>
  <c r="K45" i="38"/>
  <c r="K96" i="38" s="1"/>
  <c r="AD30" i="38"/>
  <c r="AD81" i="38" s="1"/>
  <c r="BE81" i="38" s="1"/>
  <c r="C30" i="38"/>
  <c r="C81" i="38" s="1"/>
  <c r="AO33" i="38"/>
  <c r="AO84" i="38" s="1"/>
  <c r="BP84" i="38" s="1"/>
  <c r="N33" i="38"/>
  <c r="N84" i="38" s="1"/>
  <c r="K96" i="34"/>
  <c r="AL96" i="34" s="1"/>
  <c r="I98" i="38"/>
  <c r="I97" i="38"/>
  <c r="E83" i="34"/>
  <c r="AF83" i="34" s="1"/>
  <c r="G82" i="34"/>
  <c r="AH82" i="34" s="1"/>
  <c r="B95" i="34"/>
  <c r="AC95" i="34" s="1"/>
  <c r="C80" i="34"/>
  <c r="AE46" i="38" l="1"/>
  <c r="AE97" i="38" s="1"/>
  <c r="BF97" i="38" s="1"/>
  <c r="D46" i="38"/>
  <c r="AF31" i="38"/>
  <c r="AF82" i="38" s="1"/>
  <c r="BG82" i="38" s="1"/>
  <c r="E31" i="38"/>
  <c r="J96" i="38"/>
  <c r="D97" i="34"/>
  <c r="AE97" i="34" s="1"/>
  <c r="B96" i="38"/>
  <c r="AE99" i="38"/>
  <c r="BF99" i="38" s="1"/>
  <c r="AE98" i="38"/>
  <c r="BF98" i="38" s="1"/>
  <c r="AK44" i="38"/>
  <c r="AK95" i="38" s="1"/>
  <c r="BL95" i="38" s="1"/>
  <c r="J44" i="38"/>
  <c r="AO32" i="38"/>
  <c r="N32" i="38"/>
  <c r="AH31" i="38"/>
  <c r="G31" i="38"/>
  <c r="AJ45" i="38"/>
  <c r="AJ96" i="38" s="1"/>
  <c r="BK96" i="38" s="1"/>
  <c r="I45" i="38"/>
  <c r="I96" i="38" s="1"/>
  <c r="N83" i="34"/>
  <c r="AO83" i="34" s="1"/>
  <c r="I96" i="34"/>
  <c r="AJ96" i="34" s="1"/>
  <c r="AD29" i="38"/>
  <c r="C29" i="38"/>
  <c r="C80" i="38" s="1"/>
  <c r="AL44" i="38"/>
  <c r="AL95" i="38" s="1"/>
  <c r="BM95" i="38" s="1"/>
  <c r="K44" i="38"/>
  <c r="AG31" i="38"/>
  <c r="AG82" i="38" s="1"/>
  <c r="BH82" i="38" s="1"/>
  <c r="F31" i="38"/>
  <c r="F82" i="38" s="1"/>
  <c r="J95" i="34"/>
  <c r="AK95" i="34" s="1"/>
  <c r="AC44" i="38"/>
  <c r="AC95" i="38" s="1"/>
  <c r="BD95" i="38" s="1"/>
  <c r="B44" i="38"/>
  <c r="B95" i="38" s="1"/>
  <c r="K95" i="34"/>
  <c r="AL95" i="34" s="1"/>
  <c r="E82" i="34"/>
  <c r="AF82" i="34" s="1"/>
  <c r="F82" i="34"/>
  <c r="AG82" i="34" s="1"/>
  <c r="F81" i="34"/>
  <c r="AG81" i="34" s="1"/>
  <c r="AE45" i="38" l="1"/>
  <c r="D45" i="38"/>
  <c r="D96" i="38" s="1"/>
  <c r="AL43" i="38"/>
  <c r="AL94" i="38" s="1"/>
  <c r="BM94" i="38" s="1"/>
  <c r="K43" i="38"/>
  <c r="AO31" i="38"/>
  <c r="N31" i="38"/>
  <c r="N82" i="38" s="1"/>
  <c r="K94" i="34"/>
  <c r="AL94" i="34" s="1"/>
  <c r="N83" i="38"/>
  <c r="D97" i="38"/>
  <c r="AC43" i="38"/>
  <c r="AC94" i="38" s="1"/>
  <c r="BD94" i="38" s="1"/>
  <c r="B43" i="38"/>
  <c r="AK43" i="38"/>
  <c r="AK94" i="38" s="1"/>
  <c r="BL94" i="38" s="1"/>
  <c r="J43" i="38"/>
  <c r="H96" i="34"/>
  <c r="AI96" i="34" s="1"/>
  <c r="AI46" i="38"/>
  <c r="AI97" i="38" s="1"/>
  <c r="BJ97" i="38" s="1"/>
  <c r="H46" i="38"/>
  <c r="H97" i="38" s="1"/>
  <c r="H97" i="34"/>
  <c r="AI97" i="34" s="1"/>
  <c r="B94" i="34"/>
  <c r="AC94" i="34" s="1"/>
  <c r="G82" i="38"/>
  <c r="AO83" i="38"/>
  <c r="BP83" i="38" s="1"/>
  <c r="AO82" i="38"/>
  <c r="BP82" i="38" s="1"/>
  <c r="J94" i="34"/>
  <c r="AK94" i="34" s="1"/>
  <c r="E82" i="38"/>
  <c r="AG30" i="38"/>
  <c r="F30" i="38"/>
  <c r="AF30" i="38"/>
  <c r="AF81" i="38" s="1"/>
  <c r="BG81" i="38" s="1"/>
  <c r="E30" i="38"/>
  <c r="E81" i="38" s="1"/>
  <c r="AH30" i="38"/>
  <c r="AH81" i="38" s="1"/>
  <c r="BI81" i="38" s="1"/>
  <c r="G30" i="38"/>
  <c r="G81" i="38" s="1"/>
  <c r="K95" i="38"/>
  <c r="K94" i="38"/>
  <c r="AD80" i="38"/>
  <c r="AH82" i="38"/>
  <c r="BI82" i="38" s="1"/>
  <c r="N82" i="34"/>
  <c r="AO82" i="34" s="1"/>
  <c r="D96" i="34"/>
  <c r="AE96" i="34" s="1"/>
  <c r="AI45" i="38"/>
  <c r="H45" i="38"/>
  <c r="AD28" i="38"/>
  <c r="AD79" i="38" s="1"/>
  <c r="C28" i="38"/>
  <c r="C79" i="38" s="1"/>
  <c r="C79" i="34"/>
  <c r="G81" i="34"/>
  <c r="AH81" i="34" s="1"/>
  <c r="J94" i="38"/>
  <c r="J95" i="38"/>
  <c r="E81" i="34"/>
  <c r="AF81" i="34" s="1"/>
  <c r="K93" i="34"/>
  <c r="AL93" i="34" s="1"/>
  <c r="AH29" i="38" l="1"/>
  <c r="G29" i="38"/>
  <c r="G80" i="38" s="1"/>
  <c r="AF29" i="38"/>
  <c r="AF80" i="38" s="1"/>
  <c r="E29" i="38"/>
  <c r="AO30" i="38"/>
  <c r="AO81" i="38" s="1"/>
  <c r="BP81" i="38" s="1"/>
  <c r="N30" i="38"/>
  <c r="H96" i="38"/>
  <c r="E80" i="34"/>
  <c r="AC42" i="38"/>
  <c r="B42" i="38"/>
  <c r="AD27" i="38"/>
  <c r="AD78" i="38" s="1"/>
  <c r="C27" i="38"/>
  <c r="AJ43" i="38"/>
  <c r="I43" i="38"/>
  <c r="AI96" i="38"/>
  <c r="BJ96" i="38" s="1"/>
  <c r="G80" i="34"/>
  <c r="F81" i="38"/>
  <c r="B93" i="34"/>
  <c r="AC93" i="34" s="1"/>
  <c r="N81" i="34"/>
  <c r="AO81" i="34" s="1"/>
  <c r="AL42" i="38"/>
  <c r="AL93" i="38" s="1"/>
  <c r="BM93" i="38" s="1"/>
  <c r="K42" i="38"/>
  <c r="K93" i="38" s="1"/>
  <c r="AK42" i="38"/>
  <c r="J42" i="38"/>
  <c r="J93" i="38" s="1"/>
  <c r="AI44" i="38"/>
  <c r="AI95" i="38" s="1"/>
  <c r="BJ95" i="38" s="1"/>
  <c r="H44" i="38"/>
  <c r="H95" i="38" s="1"/>
  <c r="I94" i="34"/>
  <c r="AJ94" i="34" s="1"/>
  <c r="AJ44" i="38"/>
  <c r="AJ95" i="38" s="1"/>
  <c r="BK95" i="38" s="1"/>
  <c r="I44" i="38"/>
  <c r="I95" i="34"/>
  <c r="AJ95" i="34" s="1"/>
  <c r="H95" i="34"/>
  <c r="AI95" i="34" s="1"/>
  <c r="AG81" i="38"/>
  <c r="BH81" i="38" s="1"/>
  <c r="J93" i="34"/>
  <c r="AK93" i="34" s="1"/>
  <c r="AE96" i="38"/>
  <c r="BF96" i="38" s="1"/>
  <c r="AG29" i="38"/>
  <c r="AG80" i="38" s="1"/>
  <c r="F29" i="38"/>
  <c r="F80" i="38" s="1"/>
  <c r="C78" i="34"/>
  <c r="F80" i="34"/>
  <c r="B94" i="38"/>
  <c r="B93" i="38"/>
  <c r="N81" i="38"/>
  <c r="H94" i="34"/>
  <c r="AI94" i="34" s="1"/>
  <c r="N80" i="34"/>
  <c r="K92" i="34"/>
  <c r="AL92" i="34" s="1"/>
  <c r="G79" i="34"/>
  <c r="C77" i="34"/>
  <c r="AC41" i="38" l="1"/>
  <c r="B41" i="38"/>
  <c r="B92" i="38" s="1"/>
  <c r="AE43" i="38"/>
  <c r="D43" i="38"/>
  <c r="AK93" i="38"/>
  <c r="BL93" i="38" s="1"/>
  <c r="B92" i="34"/>
  <c r="AC92" i="34" s="1"/>
  <c r="AF28" i="38"/>
  <c r="AF79" i="38" s="1"/>
  <c r="E28" i="38"/>
  <c r="AJ42" i="38"/>
  <c r="AJ93" i="38" s="1"/>
  <c r="BK93" i="38" s="1"/>
  <c r="I42" i="38"/>
  <c r="AK41" i="38"/>
  <c r="AK92" i="38" s="1"/>
  <c r="BL92" i="38" s="1"/>
  <c r="J41" i="38"/>
  <c r="J92" i="38" s="1"/>
  <c r="AL41" i="38"/>
  <c r="AL92" i="38" s="1"/>
  <c r="BM92" i="38" s="1"/>
  <c r="K41" i="38"/>
  <c r="AG28" i="38"/>
  <c r="AG79" i="38" s="1"/>
  <c r="F28" i="38"/>
  <c r="D94" i="34"/>
  <c r="AE94" i="34" s="1"/>
  <c r="AE44" i="38"/>
  <c r="AE95" i="38" s="1"/>
  <c r="BF95" i="38" s="1"/>
  <c r="D44" i="38"/>
  <c r="D95" i="34"/>
  <c r="AE95" i="34" s="1"/>
  <c r="F79" i="34"/>
  <c r="I95" i="38"/>
  <c r="I94" i="38"/>
  <c r="J92" i="34"/>
  <c r="AK92" i="34" s="1"/>
  <c r="AJ94" i="38"/>
  <c r="BK94" i="38" s="1"/>
  <c r="E80" i="38"/>
  <c r="E79" i="38"/>
  <c r="AH80" i="38"/>
  <c r="AD26" i="38"/>
  <c r="AD77" i="38" s="1"/>
  <c r="C26" i="38"/>
  <c r="AO29" i="38"/>
  <c r="AO80" i="38" s="1"/>
  <c r="N29" i="38"/>
  <c r="N80" i="38" s="1"/>
  <c r="I93" i="34"/>
  <c r="AJ93" i="34" s="1"/>
  <c r="AH28" i="38"/>
  <c r="AH79" i="38" s="1"/>
  <c r="G28" i="38"/>
  <c r="AI43" i="38"/>
  <c r="AI94" i="38" s="1"/>
  <c r="BJ94" i="38" s="1"/>
  <c r="H43" i="38"/>
  <c r="H94" i="38" s="1"/>
  <c r="C78" i="38"/>
  <c r="C77" i="38"/>
  <c r="AC93" i="38"/>
  <c r="BD93" i="38" s="1"/>
  <c r="AC92" i="38"/>
  <c r="BD92" i="38" s="1"/>
  <c r="E79" i="34"/>
  <c r="E78" i="34"/>
  <c r="D93" i="34"/>
  <c r="AE93" i="34" s="1"/>
  <c r="H93" i="34"/>
  <c r="AI93" i="34" s="1"/>
  <c r="F78" i="34"/>
  <c r="AD25" i="38" l="1"/>
  <c r="AD76" i="38" s="1"/>
  <c r="C25" i="38"/>
  <c r="AH27" i="38"/>
  <c r="AH78" i="38" s="1"/>
  <c r="G27" i="38"/>
  <c r="G78" i="38" s="1"/>
  <c r="AK40" i="38"/>
  <c r="J40" i="38"/>
  <c r="AL40" i="38"/>
  <c r="AL91" i="38" s="1"/>
  <c r="BM91" i="38" s="1"/>
  <c r="K40" i="38"/>
  <c r="D95" i="38"/>
  <c r="D94" i="38"/>
  <c r="K91" i="34"/>
  <c r="AL91" i="34" s="1"/>
  <c r="I93" i="38"/>
  <c r="G79" i="38"/>
  <c r="C76" i="34"/>
  <c r="AG27" i="38"/>
  <c r="AG78" i="38" s="1"/>
  <c r="F27" i="38"/>
  <c r="AI42" i="38"/>
  <c r="H42" i="38"/>
  <c r="AE42" i="38"/>
  <c r="AE93" i="38" s="1"/>
  <c r="BF93" i="38" s="1"/>
  <c r="D42" i="38"/>
  <c r="D93" i="38" s="1"/>
  <c r="AO28" i="38"/>
  <c r="AO79" i="38" s="1"/>
  <c r="N28" i="38"/>
  <c r="N79" i="38" s="1"/>
  <c r="AJ41" i="38"/>
  <c r="I41" i="38"/>
  <c r="I92" i="38" s="1"/>
  <c r="N79" i="34"/>
  <c r="K92" i="38"/>
  <c r="K91" i="38"/>
  <c r="I92" i="34"/>
  <c r="AJ92" i="34" s="1"/>
  <c r="AC40" i="38"/>
  <c r="AC91" i="38" s="1"/>
  <c r="BD91" i="38" s="1"/>
  <c r="B40" i="38"/>
  <c r="B91" i="38" s="1"/>
  <c r="AF27" i="38"/>
  <c r="AF78" i="38" s="1"/>
  <c r="E27" i="38"/>
  <c r="G78" i="34"/>
  <c r="F79" i="38"/>
  <c r="F78" i="38"/>
  <c r="J91" i="34"/>
  <c r="AK91" i="34" s="1"/>
  <c r="AE94" i="38"/>
  <c r="BF94" i="38" s="1"/>
  <c r="B91" i="34"/>
  <c r="AC91" i="34" s="1"/>
  <c r="N78" i="34"/>
  <c r="C75" i="34"/>
  <c r="D92" i="34"/>
  <c r="AE92" i="34" s="1"/>
  <c r="G77" i="34"/>
  <c r="AC39" i="38" l="1"/>
  <c r="AC90" i="38" s="1"/>
  <c r="BD90" i="38" s="1"/>
  <c r="B39" i="38"/>
  <c r="B90" i="38" s="1"/>
  <c r="J91" i="38"/>
  <c r="AG26" i="38"/>
  <c r="AG77" i="38" s="1"/>
  <c r="F26" i="38"/>
  <c r="AK39" i="38"/>
  <c r="J39" i="38"/>
  <c r="J90" i="38" s="1"/>
  <c r="E78" i="38"/>
  <c r="AJ92" i="38"/>
  <c r="BK92" i="38" s="1"/>
  <c r="H93" i="38"/>
  <c r="AK91" i="38"/>
  <c r="BL91" i="38" s="1"/>
  <c r="AK90" i="38"/>
  <c r="BL90" i="38" s="1"/>
  <c r="AL39" i="38"/>
  <c r="AL90" i="38" s="1"/>
  <c r="BM90" i="38" s="1"/>
  <c r="K39" i="38"/>
  <c r="K90" i="38" s="1"/>
  <c r="AJ40" i="38"/>
  <c r="AJ91" i="38" s="1"/>
  <c r="BK91" i="38" s="1"/>
  <c r="I40" i="38"/>
  <c r="I91" i="38" s="1"/>
  <c r="AF26" i="38"/>
  <c r="AF77" i="38" s="1"/>
  <c r="E26" i="38"/>
  <c r="E77" i="38" s="1"/>
  <c r="AD24" i="38"/>
  <c r="AD75" i="38" s="1"/>
  <c r="C24" i="38"/>
  <c r="C75" i="38" s="1"/>
  <c r="AO27" i="38"/>
  <c r="AO78" i="38" s="1"/>
  <c r="N27" i="38"/>
  <c r="N78" i="38" s="1"/>
  <c r="B90" i="34"/>
  <c r="AC90" i="34" s="1"/>
  <c r="I91" i="34"/>
  <c r="AJ91" i="34" s="1"/>
  <c r="AI93" i="38"/>
  <c r="BJ93" i="38" s="1"/>
  <c r="F77" i="34"/>
  <c r="J90" i="34"/>
  <c r="AK90" i="34" s="1"/>
  <c r="C76" i="38"/>
  <c r="AH26" i="38"/>
  <c r="AH77" i="38" s="1"/>
  <c r="G26" i="38"/>
  <c r="G77" i="38" s="1"/>
  <c r="AE41" i="38"/>
  <c r="AE92" i="38" s="1"/>
  <c r="BF92" i="38" s="1"/>
  <c r="D41" i="38"/>
  <c r="D92" i="38" s="1"/>
  <c r="AI41" i="38"/>
  <c r="H41" i="38"/>
  <c r="H92" i="38" s="1"/>
  <c r="E77" i="34"/>
  <c r="H92" i="34"/>
  <c r="AI92" i="34" s="1"/>
  <c r="K90" i="34"/>
  <c r="AL90" i="34" s="1"/>
  <c r="E76" i="34"/>
  <c r="C74" i="34"/>
  <c r="F76" i="34"/>
  <c r="B89" i="34"/>
  <c r="AC89" i="34" s="1"/>
  <c r="AI40" i="38" l="1"/>
  <c r="H40" i="38"/>
  <c r="AJ39" i="38"/>
  <c r="I39" i="38"/>
  <c r="I90" i="38" s="1"/>
  <c r="H91" i="34"/>
  <c r="AI91" i="34" s="1"/>
  <c r="AO26" i="38"/>
  <c r="AO77" i="38" s="1"/>
  <c r="N26" i="38"/>
  <c r="N77" i="38" s="1"/>
  <c r="AL38" i="38"/>
  <c r="AL89" i="38" s="1"/>
  <c r="BM89" i="38" s="1"/>
  <c r="K38" i="38"/>
  <c r="AF25" i="38"/>
  <c r="E25" i="38"/>
  <c r="E76" i="38" s="1"/>
  <c r="AC38" i="38"/>
  <c r="B38" i="38"/>
  <c r="B89" i="38" s="1"/>
  <c r="AH25" i="38"/>
  <c r="AH76" i="38" s="1"/>
  <c r="G25" i="38"/>
  <c r="G76" i="38" s="1"/>
  <c r="AD23" i="38"/>
  <c r="AD74" i="38" s="1"/>
  <c r="C23" i="38"/>
  <c r="AK38" i="38"/>
  <c r="AK89" i="38" s="1"/>
  <c r="BL89" i="38" s="1"/>
  <c r="J38" i="38"/>
  <c r="J89" i="38" s="1"/>
  <c r="G76" i="34"/>
  <c r="N77" i="34"/>
  <c r="AJ90" i="38"/>
  <c r="BK90" i="38" s="1"/>
  <c r="K89" i="34"/>
  <c r="AL89" i="34" s="1"/>
  <c r="AG25" i="38"/>
  <c r="AG76" i="38" s="1"/>
  <c r="F25" i="38"/>
  <c r="F76" i="38" s="1"/>
  <c r="AE40" i="38"/>
  <c r="D40" i="38"/>
  <c r="AI91" i="38"/>
  <c r="BJ91" i="38" s="1"/>
  <c r="D91" i="34"/>
  <c r="AE91" i="34" s="1"/>
  <c r="AI92" i="38"/>
  <c r="BJ92" i="38" s="1"/>
  <c r="I90" i="34"/>
  <c r="AJ90" i="34" s="1"/>
  <c r="J89" i="34"/>
  <c r="AK89" i="34" s="1"/>
  <c r="F77" i="38"/>
  <c r="H90" i="34"/>
  <c r="AI90" i="34" s="1"/>
  <c r="J88" i="34"/>
  <c r="AK88" i="34" s="1"/>
  <c r="E75" i="34"/>
  <c r="AH24" i="38" l="1"/>
  <c r="G24" i="38"/>
  <c r="G75" i="38" s="1"/>
  <c r="AO25" i="38"/>
  <c r="AO76" i="38" s="1"/>
  <c r="N25" i="38"/>
  <c r="N76" i="38" s="1"/>
  <c r="AL37" i="38"/>
  <c r="K37" i="38"/>
  <c r="AD22" i="38"/>
  <c r="C22" i="38"/>
  <c r="C73" i="38" s="1"/>
  <c r="D91" i="38"/>
  <c r="C73" i="34"/>
  <c r="AF76" i="38"/>
  <c r="K88" i="34"/>
  <c r="AL88" i="34" s="1"/>
  <c r="AJ38" i="38"/>
  <c r="AJ89" i="38" s="1"/>
  <c r="BK89" i="38" s="1"/>
  <c r="I38" i="38"/>
  <c r="AC37" i="38"/>
  <c r="AC88" i="38" s="1"/>
  <c r="BD88" i="38" s="1"/>
  <c r="B37" i="38"/>
  <c r="B88" i="38" s="1"/>
  <c r="AG24" i="38"/>
  <c r="F24" i="38"/>
  <c r="F75" i="38" s="1"/>
  <c r="AE91" i="38"/>
  <c r="BF91" i="38" s="1"/>
  <c r="F75" i="34"/>
  <c r="AC89" i="38"/>
  <c r="BD89" i="38" s="1"/>
  <c r="I89" i="34"/>
  <c r="AJ89" i="34" s="1"/>
  <c r="AE39" i="38"/>
  <c r="AE90" i="38" s="1"/>
  <c r="BF90" i="38" s="1"/>
  <c r="D39" i="38"/>
  <c r="AI39" i="38"/>
  <c r="H39" i="38"/>
  <c r="H90" i="38" s="1"/>
  <c r="D90" i="34"/>
  <c r="AE90" i="34" s="1"/>
  <c r="C74" i="38"/>
  <c r="B88" i="34"/>
  <c r="AC88" i="34" s="1"/>
  <c r="K89" i="38"/>
  <c r="K88" i="38"/>
  <c r="H91" i="38"/>
  <c r="AF24" i="38"/>
  <c r="AF75" i="38" s="1"/>
  <c r="E24" i="38"/>
  <c r="AK37" i="38"/>
  <c r="AK88" i="38" s="1"/>
  <c r="BL88" i="38" s="1"/>
  <c r="J37" i="38"/>
  <c r="G75" i="34"/>
  <c r="N76" i="34"/>
  <c r="AI90" i="38"/>
  <c r="BJ90" i="38" s="1"/>
  <c r="K87" i="34"/>
  <c r="AL87" i="34" s="1"/>
  <c r="F74" i="34"/>
  <c r="H89" i="34"/>
  <c r="AI89" i="34" s="1"/>
  <c r="E74" i="34"/>
  <c r="AE38" i="38" l="1"/>
  <c r="D38" i="38"/>
  <c r="AD21" i="38"/>
  <c r="C21" i="38"/>
  <c r="C72" i="38" s="1"/>
  <c r="E75" i="38"/>
  <c r="I89" i="38"/>
  <c r="AD73" i="38"/>
  <c r="AD72" i="38"/>
  <c r="AK36" i="38"/>
  <c r="AK87" i="38" s="1"/>
  <c r="BL87" i="38" s="1"/>
  <c r="J36" i="38"/>
  <c r="J88" i="38"/>
  <c r="J87" i="38"/>
  <c r="D89" i="38"/>
  <c r="D90" i="38"/>
  <c r="C72" i="34"/>
  <c r="AH75" i="38"/>
  <c r="AJ37" i="38"/>
  <c r="AJ88" i="38" s="1"/>
  <c r="BK88" i="38" s="1"/>
  <c r="I37" i="38"/>
  <c r="I88" i="38" s="1"/>
  <c r="AG23" i="38"/>
  <c r="AG74" i="38" s="1"/>
  <c r="F23" i="38"/>
  <c r="AH23" i="38"/>
  <c r="G23" i="38"/>
  <c r="G74" i="38" s="1"/>
  <c r="AO24" i="38"/>
  <c r="AO75" i="38" s="1"/>
  <c r="N24" i="38"/>
  <c r="I88" i="34"/>
  <c r="AJ88" i="34" s="1"/>
  <c r="G74" i="34"/>
  <c r="AF23" i="38"/>
  <c r="AF74" i="38" s="1"/>
  <c r="E23" i="38"/>
  <c r="E74" i="38" s="1"/>
  <c r="AI38" i="38"/>
  <c r="AI89" i="38" s="1"/>
  <c r="BJ89" i="38" s="1"/>
  <c r="H38" i="38"/>
  <c r="AL36" i="38"/>
  <c r="AL87" i="38" s="1"/>
  <c r="BM87" i="38" s="1"/>
  <c r="K36" i="38"/>
  <c r="J87" i="34"/>
  <c r="AK87" i="34" s="1"/>
  <c r="D89" i="34"/>
  <c r="AE89" i="34" s="1"/>
  <c r="AG75" i="38"/>
  <c r="AL88" i="38"/>
  <c r="BM88" i="38" s="1"/>
  <c r="N75" i="34"/>
  <c r="D88" i="34"/>
  <c r="AE88" i="34" s="1"/>
  <c r="K86" i="34"/>
  <c r="AL86" i="34" s="1"/>
  <c r="N74" i="34"/>
  <c r="AH22" i="38" l="1"/>
  <c r="G22" i="38"/>
  <c r="G73" i="38" s="1"/>
  <c r="AD20" i="38"/>
  <c r="AD71" i="38" s="1"/>
  <c r="C20" i="38"/>
  <c r="AI37" i="38"/>
  <c r="H37" i="38"/>
  <c r="H88" i="34"/>
  <c r="AI88" i="34" s="1"/>
  <c r="F74" i="38"/>
  <c r="AJ36" i="38"/>
  <c r="AJ87" i="38" s="1"/>
  <c r="BK87" i="38" s="1"/>
  <c r="I36" i="38"/>
  <c r="B86" i="34"/>
  <c r="AC86" i="34" s="1"/>
  <c r="AC36" i="38"/>
  <c r="AC87" i="38" s="1"/>
  <c r="BD87" i="38" s="1"/>
  <c r="B36" i="38"/>
  <c r="B87" i="34"/>
  <c r="AC87" i="34" s="1"/>
  <c r="I87" i="34"/>
  <c r="AJ87" i="34" s="1"/>
  <c r="C71" i="34"/>
  <c r="AO23" i="38"/>
  <c r="AO74" i="38" s="1"/>
  <c r="N23" i="38"/>
  <c r="AG22" i="38"/>
  <c r="AG73" i="38" s="1"/>
  <c r="F22" i="38"/>
  <c r="F73" i="38" s="1"/>
  <c r="AE37" i="38"/>
  <c r="D37" i="38"/>
  <c r="AF22" i="38"/>
  <c r="AF73" i="38" s="1"/>
  <c r="E22" i="38"/>
  <c r="E73" i="38" s="1"/>
  <c r="AC35" i="38"/>
  <c r="B35" i="38"/>
  <c r="H89" i="38"/>
  <c r="H88" i="38"/>
  <c r="N75" i="38"/>
  <c r="N74" i="38"/>
  <c r="AH73" i="38"/>
  <c r="F73" i="34"/>
  <c r="AH74" i="38"/>
  <c r="AL35" i="38"/>
  <c r="AL86" i="38" s="1"/>
  <c r="BM86" i="38" s="1"/>
  <c r="K35" i="38"/>
  <c r="K86" i="38" s="1"/>
  <c r="K87" i="38"/>
  <c r="AI88" i="38"/>
  <c r="BJ88" i="38" s="1"/>
  <c r="E73" i="34"/>
  <c r="G73" i="34"/>
  <c r="AE89" i="38"/>
  <c r="BF89" i="38" s="1"/>
  <c r="AE88" i="38"/>
  <c r="BF88" i="38" s="1"/>
  <c r="K85" i="34"/>
  <c r="AL85" i="34" s="1"/>
  <c r="N73" i="34"/>
  <c r="E72" i="34"/>
  <c r="AC86" i="38" l="1"/>
  <c r="BD86" i="38" s="1"/>
  <c r="AI36" i="38"/>
  <c r="H36" i="38"/>
  <c r="I87" i="38"/>
  <c r="H87" i="34"/>
  <c r="AI87" i="34" s="1"/>
  <c r="AH21" i="38"/>
  <c r="G21" i="38"/>
  <c r="G72" i="38" s="1"/>
  <c r="AC34" i="38"/>
  <c r="B34" i="38"/>
  <c r="B85" i="38" s="1"/>
  <c r="AJ35" i="38"/>
  <c r="AJ86" i="38" s="1"/>
  <c r="BK86" i="38" s="1"/>
  <c r="I35" i="38"/>
  <c r="I86" i="38" s="1"/>
  <c r="AK34" i="38"/>
  <c r="J34" i="38"/>
  <c r="J85" i="34"/>
  <c r="AK85" i="34" s="1"/>
  <c r="AK35" i="38"/>
  <c r="AK86" i="38" s="1"/>
  <c r="BL86" i="38" s="1"/>
  <c r="J35" i="38"/>
  <c r="J86" i="34"/>
  <c r="AK86" i="34" s="1"/>
  <c r="B85" i="34"/>
  <c r="AC85" i="34" s="1"/>
  <c r="D88" i="38"/>
  <c r="B87" i="38"/>
  <c r="B86" i="38"/>
  <c r="C71" i="38"/>
  <c r="AE36" i="38"/>
  <c r="AE87" i="38" s="1"/>
  <c r="BF87" i="38" s="1"/>
  <c r="D36" i="38"/>
  <c r="D87" i="38" s="1"/>
  <c r="AF21" i="38"/>
  <c r="E21" i="38"/>
  <c r="AG21" i="38"/>
  <c r="F21" i="38"/>
  <c r="F72" i="38" s="1"/>
  <c r="F72" i="34"/>
  <c r="I86" i="34"/>
  <c r="AJ86" i="34" s="1"/>
  <c r="H87" i="38"/>
  <c r="G72" i="34"/>
  <c r="AD19" i="38"/>
  <c r="C19" i="38"/>
  <c r="C70" i="38" s="1"/>
  <c r="AO22" i="38"/>
  <c r="AO73" i="38" s="1"/>
  <c r="N22" i="38"/>
  <c r="N73" i="38" s="1"/>
  <c r="AL34" i="38"/>
  <c r="AL85" i="38" s="1"/>
  <c r="BM85" i="38" s="1"/>
  <c r="K34" i="38"/>
  <c r="D87" i="34"/>
  <c r="AE87" i="34" s="1"/>
  <c r="AI87" i="38"/>
  <c r="BJ87" i="38" s="1"/>
  <c r="C70" i="34"/>
  <c r="N72" i="34"/>
  <c r="F71" i="34"/>
  <c r="B84" i="34"/>
  <c r="AC84" i="34" s="1"/>
  <c r="K84" i="34"/>
  <c r="AL84" i="34" s="1"/>
  <c r="AK85" i="38" l="1"/>
  <c r="BL85" i="38" s="1"/>
  <c r="AJ34" i="38"/>
  <c r="AJ85" i="38" s="1"/>
  <c r="BK85" i="38" s="1"/>
  <c r="I34" i="38"/>
  <c r="I85" i="38" s="1"/>
  <c r="AI35" i="38"/>
  <c r="AI86" i="38" s="1"/>
  <c r="BJ86" i="38" s="1"/>
  <c r="H35" i="38"/>
  <c r="AH20" i="38"/>
  <c r="G20" i="38"/>
  <c r="AD18" i="38"/>
  <c r="AD69" i="38" s="1"/>
  <c r="C18" i="38"/>
  <c r="C69" i="38" s="1"/>
  <c r="AE35" i="38"/>
  <c r="AE86" i="38" s="1"/>
  <c r="BF86" i="38" s="1"/>
  <c r="D35" i="38"/>
  <c r="AC33" i="38"/>
  <c r="B33" i="38"/>
  <c r="AK33" i="38"/>
  <c r="AK84" i="38" s="1"/>
  <c r="BL84" i="38" s="1"/>
  <c r="J33" i="38"/>
  <c r="J84" i="38" s="1"/>
  <c r="E72" i="38"/>
  <c r="J86" i="38"/>
  <c r="J85" i="38"/>
  <c r="I85" i="34"/>
  <c r="AJ85" i="34" s="1"/>
  <c r="H86" i="38"/>
  <c r="AL33" i="38"/>
  <c r="K33" i="38"/>
  <c r="K84" i="38" s="1"/>
  <c r="AD70" i="38"/>
  <c r="AF72" i="38"/>
  <c r="D86" i="34"/>
  <c r="AE86" i="34" s="1"/>
  <c r="J84" i="34"/>
  <c r="AK84" i="34" s="1"/>
  <c r="AH72" i="38"/>
  <c r="AH71" i="38"/>
  <c r="AF20" i="38"/>
  <c r="AF71" i="38" s="1"/>
  <c r="E20" i="38"/>
  <c r="E71" i="38" s="1"/>
  <c r="AG20" i="38"/>
  <c r="AG71" i="38" s="1"/>
  <c r="F20" i="38"/>
  <c r="F71" i="38" s="1"/>
  <c r="AO21" i="38"/>
  <c r="N21" i="38"/>
  <c r="N72" i="38" s="1"/>
  <c r="K85" i="38"/>
  <c r="C69" i="34"/>
  <c r="AG72" i="38"/>
  <c r="E71" i="34"/>
  <c r="AC85" i="38"/>
  <c r="BD85" i="38" s="1"/>
  <c r="AC84" i="38"/>
  <c r="BD84" i="38" s="1"/>
  <c r="G71" i="34"/>
  <c r="H86" i="34"/>
  <c r="AI86" i="34" s="1"/>
  <c r="I84" i="34"/>
  <c r="AJ84" i="34" s="1"/>
  <c r="C68" i="34"/>
  <c r="J83" i="34"/>
  <c r="AK83" i="34" s="1"/>
  <c r="D85" i="34"/>
  <c r="AE85" i="34" s="1"/>
  <c r="AH19" i="38" l="1"/>
  <c r="G19" i="38"/>
  <c r="AF19" i="38"/>
  <c r="E19" i="38"/>
  <c r="E70" i="38" s="1"/>
  <c r="AG19" i="38"/>
  <c r="AG70" i="38" s="1"/>
  <c r="F19" i="38"/>
  <c r="AI34" i="38"/>
  <c r="H34" i="38"/>
  <c r="H85" i="38" s="1"/>
  <c r="E70" i="34"/>
  <c r="AO20" i="38"/>
  <c r="AO71" i="38" s="1"/>
  <c r="N20" i="38"/>
  <c r="AL32" i="38"/>
  <c r="AL83" i="38" s="1"/>
  <c r="BM83" i="38" s="1"/>
  <c r="K32" i="38"/>
  <c r="K83" i="38" s="1"/>
  <c r="AO72" i="38"/>
  <c r="F70" i="34"/>
  <c r="B84" i="38"/>
  <c r="G71" i="38"/>
  <c r="G70" i="38"/>
  <c r="AE34" i="38"/>
  <c r="AE85" i="38" s="1"/>
  <c r="BF85" i="38" s="1"/>
  <c r="D34" i="38"/>
  <c r="D85" i="38" s="1"/>
  <c r="N71" i="34"/>
  <c r="AL84" i="38"/>
  <c r="BM84" i="38" s="1"/>
  <c r="AH70" i="38"/>
  <c r="H85" i="34"/>
  <c r="AI85" i="34" s="1"/>
  <c r="AK32" i="38"/>
  <c r="AK83" i="38" s="1"/>
  <c r="BL83" i="38" s="1"/>
  <c r="J32" i="38"/>
  <c r="J83" i="38" s="1"/>
  <c r="AC32" i="38"/>
  <c r="B32" i="38"/>
  <c r="AD17" i="38"/>
  <c r="AD68" i="38" s="1"/>
  <c r="C17" i="38"/>
  <c r="C68" i="38" s="1"/>
  <c r="AJ33" i="38"/>
  <c r="AJ84" i="38" s="1"/>
  <c r="BK84" i="38" s="1"/>
  <c r="I33" i="38"/>
  <c r="I84" i="38" s="1"/>
  <c r="K83" i="34"/>
  <c r="AL83" i="34" s="1"/>
  <c r="B83" i="34"/>
  <c r="AC83" i="34" s="1"/>
  <c r="D86" i="38"/>
  <c r="G70" i="34"/>
  <c r="C67" i="34"/>
  <c r="AG18" i="38" l="1"/>
  <c r="AG69" i="38" s="1"/>
  <c r="F18" i="38"/>
  <c r="AH18" i="38"/>
  <c r="G18" i="38"/>
  <c r="AO19" i="38"/>
  <c r="N19" i="38"/>
  <c r="AF18" i="38"/>
  <c r="AF69" i="38" s="1"/>
  <c r="E18" i="38"/>
  <c r="N71" i="38"/>
  <c r="AK31" i="38"/>
  <c r="J31" i="38"/>
  <c r="J82" i="38" s="1"/>
  <c r="AD16" i="38"/>
  <c r="AD67" i="38" s="1"/>
  <c r="C16" i="38"/>
  <c r="AJ32" i="38"/>
  <c r="I32" i="38"/>
  <c r="I83" i="38" s="1"/>
  <c r="I83" i="34"/>
  <c r="AJ83" i="34" s="1"/>
  <c r="B83" i="38"/>
  <c r="F70" i="38"/>
  <c r="F69" i="38"/>
  <c r="AF70" i="38"/>
  <c r="G69" i="34"/>
  <c r="AE33" i="38"/>
  <c r="AE84" i="38" s="1"/>
  <c r="BF84" i="38" s="1"/>
  <c r="D33" i="38"/>
  <c r="D84" i="38" s="1"/>
  <c r="AC83" i="38"/>
  <c r="BD83" i="38" s="1"/>
  <c r="J82" i="34"/>
  <c r="AK82" i="34" s="1"/>
  <c r="D84" i="34"/>
  <c r="AE84" i="34" s="1"/>
  <c r="N70" i="34"/>
  <c r="E69" i="34"/>
  <c r="AC31" i="38"/>
  <c r="B31" i="38"/>
  <c r="B82" i="34"/>
  <c r="AC82" i="34" s="1"/>
  <c r="AI85" i="38"/>
  <c r="BJ85" i="38" s="1"/>
  <c r="F69" i="34"/>
  <c r="N69" i="34"/>
  <c r="J81" i="34"/>
  <c r="AK81" i="34" s="1"/>
  <c r="AD15" i="38" l="1"/>
  <c r="C15" i="38"/>
  <c r="AG17" i="38"/>
  <c r="F17" i="38"/>
  <c r="F68" i="38" s="1"/>
  <c r="AC30" i="38"/>
  <c r="B30" i="38"/>
  <c r="AF17" i="38"/>
  <c r="E17" i="38"/>
  <c r="K81" i="34"/>
  <c r="AL81" i="34" s="1"/>
  <c r="AL31" i="38"/>
  <c r="AL82" i="38" s="1"/>
  <c r="BM82" i="38" s="1"/>
  <c r="K31" i="38"/>
  <c r="K82" i="34"/>
  <c r="AL82" i="34" s="1"/>
  <c r="C67" i="38"/>
  <c r="AK82" i="38"/>
  <c r="BL82" i="38" s="1"/>
  <c r="AF68" i="38"/>
  <c r="AH17" i="38"/>
  <c r="AH68" i="38" s="1"/>
  <c r="G17" i="38"/>
  <c r="B81" i="38"/>
  <c r="E68" i="34"/>
  <c r="G69" i="38"/>
  <c r="AE32" i="38"/>
  <c r="AE83" i="38" s="1"/>
  <c r="BF83" i="38" s="1"/>
  <c r="D32" i="38"/>
  <c r="D83" i="38" s="1"/>
  <c r="AJ31" i="38"/>
  <c r="I31" i="38"/>
  <c r="AO18" i="38"/>
  <c r="N18" i="38"/>
  <c r="AL30" i="38"/>
  <c r="AL81" i="38" s="1"/>
  <c r="BM81" i="38" s="1"/>
  <c r="K30" i="38"/>
  <c r="AC81" i="38"/>
  <c r="BD81" i="38" s="1"/>
  <c r="AJ83" i="38"/>
  <c r="BK83" i="38" s="1"/>
  <c r="AJ82" i="38"/>
  <c r="BK82" i="38" s="1"/>
  <c r="C66" i="34"/>
  <c r="AH69" i="38"/>
  <c r="F68" i="34"/>
  <c r="AK30" i="38"/>
  <c r="AK81" i="38" s="1"/>
  <c r="BL81" i="38" s="1"/>
  <c r="J30" i="38"/>
  <c r="J81" i="38" s="1"/>
  <c r="AI33" i="38"/>
  <c r="AI84" i="38" s="1"/>
  <c r="BJ84" i="38" s="1"/>
  <c r="H33" i="38"/>
  <c r="H84" i="34"/>
  <c r="AI84" i="34" s="1"/>
  <c r="B81" i="34"/>
  <c r="AC81" i="34" s="1"/>
  <c r="AC82" i="38"/>
  <c r="BD82" i="38" s="1"/>
  <c r="D83" i="34"/>
  <c r="AE83" i="34" s="1"/>
  <c r="B82" i="38"/>
  <c r="I82" i="34"/>
  <c r="AJ82" i="34" s="1"/>
  <c r="N70" i="38"/>
  <c r="E69" i="38"/>
  <c r="E68" i="38"/>
  <c r="AO70" i="38"/>
  <c r="AO69" i="38"/>
  <c r="G68" i="34"/>
  <c r="H83" i="34"/>
  <c r="AI83" i="34" s="1"/>
  <c r="B80" i="34"/>
  <c r="D82" i="34"/>
  <c r="AE82" i="34" s="1"/>
  <c r="I81" i="34"/>
  <c r="AJ81" i="34" s="1"/>
  <c r="AF16" i="38" l="1"/>
  <c r="AF67" i="38" s="1"/>
  <c r="E16" i="38"/>
  <c r="AG16" i="38"/>
  <c r="F16" i="38"/>
  <c r="F67" i="38" s="1"/>
  <c r="AL29" i="38"/>
  <c r="AL80" i="38" s="1"/>
  <c r="K29" i="38"/>
  <c r="K80" i="38" s="1"/>
  <c r="K80" i="34"/>
  <c r="I82" i="38"/>
  <c r="K82" i="38"/>
  <c r="K81" i="38"/>
  <c r="AD14" i="38"/>
  <c r="AD65" i="38" s="1"/>
  <c r="C14" i="38"/>
  <c r="C65" i="38" s="1"/>
  <c r="AH16" i="38"/>
  <c r="AH67" i="38" s="1"/>
  <c r="G16" i="38"/>
  <c r="G67" i="38"/>
  <c r="E67" i="34"/>
  <c r="AD66" i="38"/>
  <c r="AO17" i="38"/>
  <c r="AO68" i="38" s="1"/>
  <c r="N17" i="38"/>
  <c r="N68" i="38" s="1"/>
  <c r="AK29" i="38"/>
  <c r="AK80" i="38" s="1"/>
  <c r="J29" i="38"/>
  <c r="J80" i="38" s="1"/>
  <c r="H84" i="38"/>
  <c r="AG68" i="38"/>
  <c r="AG67" i="38"/>
  <c r="C65" i="34"/>
  <c r="AJ30" i="38"/>
  <c r="I30" i="38"/>
  <c r="I81" i="38" s="1"/>
  <c r="AE31" i="38"/>
  <c r="AE82" i="38" s="1"/>
  <c r="BF82" i="38" s="1"/>
  <c r="D31" i="38"/>
  <c r="D82" i="38" s="1"/>
  <c r="AI31" i="38"/>
  <c r="H31" i="38"/>
  <c r="AC29" i="38"/>
  <c r="B29" i="38"/>
  <c r="B80" i="38" s="1"/>
  <c r="H82" i="34"/>
  <c r="AI82" i="34" s="1"/>
  <c r="AI32" i="38"/>
  <c r="H32" i="38"/>
  <c r="H83" i="38" s="1"/>
  <c r="J80" i="34"/>
  <c r="N69" i="38"/>
  <c r="N68" i="34"/>
  <c r="G68" i="38"/>
  <c r="G67" i="34"/>
  <c r="C66" i="38"/>
  <c r="F67" i="34"/>
  <c r="K79" i="34"/>
  <c r="D81" i="34"/>
  <c r="AE81" i="34" s="1"/>
  <c r="C64" i="34"/>
  <c r="E66" i="34"/>
  <c r="H81" i="34"/>
  <c r="AI81" i="34" s="1"/>
  <c r="H82" i="38" l="1"/>
  <c r="AO16" i="38"/>
  <c r="AO67" i="38" s="1"/>
  <c r="N16" i="38"/>
  <c r="N67" i="38" s="1"/>
  <c r="AK28" i="38"/>
  <c r="J28" i="38"/>
  <c r="J79" i="38" s="1"/>
  <c r="AJ29" i="38"/>
  <c r="AJ80" i="38" s="1"/>
  <c r="I29" i="38"/>
  <c r="I80" i="38" s="1"/>
  <c r="AH15" i="38"/>
  <c r="G15" i="38"/>
  <c r="I80" i="34"/>
  <c r="E67" i="38"/>
  <c r="AL28" i="38"/>
  <c r="AL79" i="38" s="1"/>
  <c r="K28" i="38"/>
  <c r="K79" i="38" s="1"/>
  <c r="G66" i="34"/>
  <c r="AC28" i="38"/>
  <c r="AC79" i="38" s="1"/>
  <c r="B28" i="38"/>
  <c r="AD13" i="38"/>
  <c r="AD64" i="38" s="1"/>
  <c r="C13" i="38"/>
  <c r="C64" i="38" s="1"/>
  <c r="AC80" i="38"/>
  <c r="N67" i="34"/>
  <c r="AI30" i="38"/>
  <c r="AI81" i="38" s="1"/>
  <c r="BJ81" i="38" s="1"/>
  <c r="H30" i="38"/>
  <c r="AF15" i="38"/>
  <c r="E15" i="38"/>
  <c r="E66" i="38" s="1"/>
  <c r="AE30" i="38"/>
  <c r="D30" i="38"/>
  <c r="AG15" i="38"/>
  <c r="AG66" i="38" s="1"/>
  <c r="F15" i="38"/>
  <c r="F66" i="38" s="1"/>
  <c r="AI83" i="38"/>
  <c r="BJ83" i="38" s="1"/>
  <c r="AI82" i="38"/>
  <c r="BJ82" i="38" s="1"/>
  <c r="B79" i="34"/>
  <c r="AJ81" i="38"/>
  <c r="BK81" i="38" s="1"/>
  <c r="J79" i="34"/>
  <c r="F66" i="34"/>
  <c r="N66" i="34"/>
  <c r="C63" i="34"/>
  <c r="B78" i="34"/>
  <c r="J78" i="34"/>
  <c r="I79" i="34"/>
  <c r="AH14" i="38" l="1"/>
  <c r="G14" i="38"/>
  <c r="AF14" i="38"/>
  <c r="E14" i="38"/>
  <c r="AE81" i="38"/>
  <c r="BF81" i="38" s="1"/>
  <c r="E65" i="34"/>
  <c r="AK79" i="38"/>
  <c r="AG14" i="38"/>
  <c r="AG65" i="38" s="1"/>
  <c r="F14" i="38"/>
  <c r="AE29" i="38"/>
  <c r="AE80" i="38" s="1"/>
  <c r="D29" i="38"/>
  <c r="AL27" i="38"/>
  <c r="AL78" i="38" s="1"/>
  <c r="K27" i="38"/>
  <c r="K78" i="38" s="1"/>
  <c r="AO15" i="38"/>
  <c r="AO66" i="38" s="1"/>
  <c r="N15" i="38"/>
  <c r="N66" i="38" s="1"/>
  <c r="D80" i="34"/>
  <c r="H81" i="38"/>
  <c r="K78" i="34"/>
  <c r="G66" i="38"/>
  <c r="G65" i="38"/>
  <c r="AK27" i="38"/>
  <c r="AK78" i="38" s="1"/>
  <c r="J27" i="38"/>
  <c r="J78" i="38" s="1"/>
  <c r="AC27" i="38"/>
  <c r="AC78" i="38" s="1"/>
  <c r="B27" i="38"/>
  <c r="B78" i="38" s="1"/>
  <c r="AD12" i="38"/>
  <c r="C12" i="38"/>
  <c r="C63" i="38" s="1"/>
  <c r="F65" i="34"/>
  <c r="B79" i="38"/>
  <c r="AH66" i="38"/>
  <c r="AH65" i="38"/>
  <c r="AJ28" i="38"/>
  <c r="AJ79" i="38" s="1"/>
  <c r="I28" i="38"/>
  <c r="I79" i="38" s="1"/>
  <c r="AI29" i="38"/>
  <c r="H29" i="38"/>
  <c r="H80" i="38" s="1"/>
  <c r="D81" i="38"/>
  <c r="D80" i="38"/>
  <c r="AF66" i="38"/>
  <c r="AF65" i="38"/>
  <c r="H80" i="34"/>
  <c r="G65" i="34"/>
  <c r="N65" i="34"/>
  <c r="H79" i="34"/>
  <c r="I78" i="34"/>
  <c r="J77" i="34"/>
  <c r="K77" i="34"/>
  <c r="AE28" i="38" l="1"/>
  <c r="AE79" i="38" s="1"/>
  <c r="D28" i="38"/>
  <c r="AG13" i="38"/>
  <c r="AG64" i="38" s="1"/>
  <c r="F13" i="38"/>
  <c r="F64" i="38" s="1"/>
  <c r="AC26" i="38"/>
  <c r="B26" i="38"/>
  <c r="B77" i="38" s="1"/>
  <c r="AI80" i="38"/>
  <c r="F65" i="38"/>
  <c r="AK26" i="38"/>
  <c r="AK77" i="38" s="1"/>
  <c r="J26" i="38"/>
  <c r="J77" i="38" s="1"/>
  <c r="AJ27" i="38"/>
  <c r="I27" i="38"/>
  <c r="I78" i="38" s="1"/>
  <c r="AD11" i="38"/>
  <c r="AD62" i="38" s="1"/>
  <c r="C11" i="38"/>
  <c r="AD63" i="38"/>
  <c r="B77" i="34"/>
  <c r="E65" i="38"/>
  <c r="AH13" i="38"/>
  <c r="G13" i="38"/>
  <c r="G64" i="38" s="1"/>
  <c r="AF13" i="38"/>
  <c r="E13" i="38"/>
  <c r="E64" i="38" s="1"/>
  <c r="AI28" i="38"/>
  <c r="AI79" i="38" s="1"/>
  <c r="H28" i="38"/>
  <c r="H79" i="38" s="1"/>
  <c r="AO14" i="38"/>
  <c r="AO65" i="38" s="1"/>
  <c r="N14" i="38"/>
  <c r="C62" i="34"/>
  <c r="F64" i="34"/>
  <c r="AF64" i="38"/>
  <c r="G64" i="34"/>
  <c r="AL26" i="38"/>
  <c r="AL77" i="38" s="1"/>
  <c r="K26" i="38"/>
  <c r="D79" i="34"/>
  <c r="E64" i="34"/>
  <c r="G63" i="34"/>
  <c r="N64" i="34"/>
  <c r="I77" i="34"/>
  <c r="F63" i="34"/>
  <c r="B76" i="34"/>
  <c r="K76" i="34"/>
  <c r="J76" i="34"/>
  <c r="AE27" i="38" l="1"/>
  <c r="AE78" i="38" s="1"/>
  <c r="D27" i="38"/>
  <c r="AI27" i="38"/>
  <c r="H27" i="38"/>
  <c r="H78" i="38" s="1"/>
  <c r="AF12" i="38"/>
  <c r="E12" i="38"/>
  <c r="E63" i="38" s="1"/>
  <c r="H78" i="34"/>
  <c r="C62" i="38"/>
  <c r="AJ78" i="38"/>
  <c r="AC77" i="38"/>
  <c r="AG12" i="38"/>
  <c r="F12" i="38"/>
  <c r="D79" i="38"/>
  <c r="D78" i="38"/>
  <c r="AK25" i="38"/>
  <c r="AK76" i="38" s="1"/>
  <c r="J25" i="38"/>
  <c r="J76" i="38" s="1"/>
  <c r="AL25" i="38"/>
  <c r="AL76" i="38" s="1"/>
  <c r="K25" i="38"/>
  <c r="AD10" i="38"/>
  <c r="AD61" i="38" s="1"/>
  <c r="C10" i="38"/>
  <c r="C61" i="38" s="1"/>
  <c r="AF63" i="38"/>
  <c r="C61" i="34"/>
  <c r="AC25" i="38"/>
  <c r="AC76" i="38" s="1"/>
  <c r="B25" i="38"/>
  <c r="B76" i="38" s="1"/>
  <c r="AJ26" i="38"/>
  <c r="AJ77" i="38" s="1"/>
  <c r="I26" i="38"/>
  <c r="I77" i="38" s="1"/>
  <c r="AO13" i="38"/>
  <c r="AO64" i="38" s="1"/>
  <c r="N13" i="38"/>
  <c r="N64" i="38" s="1"/>
  <c r="AH12" i="38"/>
  <c r="AH63" i="38" s="1"/>
  <c r="G12" i="38"/>
  <c r="K77" i="38"/>
  <c r="K76" i="38"/>
  <c r="N65" i="38"/>
  <c r="AI78" i="38"/>
  <c r="E63" i="34"/>
  <c r="AH64" i="38"/>
  <c r="D78" i="34"/>
  <c r="E62" i="34"/>
  <c r="N63" i="34"/>
  <c r="H77" i="34"/>
  <c r="I76" i="34"/>
  <c r="AL24" i="38" l="1"/>
  <c r="AL75" i="38" s="1"/>
  <c r="K24" i="38"/>
  <c r="AG11" i="38"/>
  <c r="F11" i="38"/>
  <c r="G63" i="38"/>
  <c r="AK24" i="38"/>
  <c r="J24" i="38"/>
  <c r="J75" i="38" s="1"/>
  <c r="AE26" i="38"/>
  <c r="AE77" i="38" s="1"/>
  <c r="D26" i="38"/>
  <c r="AH11" i="38"/>
  <c r="AH62" i="38" s="1"/>
  <c r="G11" i="38"/>
  <c r="G62" i="38" s="1"/>
  <c r="AD9" i="38"/>
  <c r="C9" i="38"/>
  <c r="J75" i="34"/>
  <c r="F63" i="38"/>
  <c r="F62" i="38"/>
  <c r="D77" i="38"/>
  <c r="AC24" i="38"/>
  <c r="AC75" i="38" s="1"/>
  <c r="B24" i="38"/>
  <c r="AO12" i="38"/>
  <c r="AO63" i="38" s="1"/>
  <c r="N12" i="38"/>
  <c r="N63" i="38" s="1"/>
  <c r="G62" i="34"/>
  <c r="K75" i="34"/>
  <c r="AG63" i="38"/>
  <c r="AG62" i="38"/>
  <c r="AJ25" i="38"/>
  <c r="AJ76" i="38" s="1"/>
  <c r="I25" i="38"/>
  <c r="AI26" i="38"/>
  <c r="H26" i="38"/>
  <c r="AF11" i="38"/>
  <c r="AF62" i="38" s="1"/>
  <c r="E11" i="38"/>
  <c r="B75" i="34"/>
  <c r="C60" i="34"/>
  <c r="F62" i="34"/>
  <c r="D77" i="34"/>
  <c r="I75" i="34"/>
  <c r="G61" i="34"/>
  <c r="N62" i="34"/>
  <c r="D76" i="34"/>
  <c r="AK23" i="38" l="1"/>
  <c r="J23" i="38"/>
  <c r="J74" i="38" s="1"/>
  <c r="AG10" i="38"/>
  <c r="AG61" i="38" s="1"/>
  <c r="F10" i="38"/>
  <c r="F61" i="38" s="1"/>
  <c r="AC23" i="38"/>
  <c r="AC74" i="38" s="1"/>
  <c r="B23" i="38"/>
  <c r="AF10" i="38"/>
  <c r="AF61" i="38" s="1"/>
  <c r="E10" i="38"/>
  <c r="E61" i="38" s="1"/>
  <c r="AL23" i="38"/>
  <c r="K23" i="38"/>
  <c r="AD8" i="38"/>
  <c r="AD59" i="38" s="1"/>
  <c r="C8" i="38"/>
  <c r="E62" i="38"/>
  <c r="AI77" i="38"/>
  <c r="J74" i="34"/>
  <c r="K74" i="34"/>
  <c r="AI25" i="38"/>
  <c r="AI76" i="38" s="1"/>
  <c r="H25" i="38"/>
  <c r="H76" i="38" s="1"/>
  <c r="H76" i="34"/>
  <c r="B74" i="34"/>
  <c r="C60" i="38"/>
  <c r="F61" i="34"/>
  <c r="AE25" i="38"/>
  <c r="AE76" i="38" s="1"/>
  <c r="D25" i="38"/>
  <c r="D76" i="38" s="1"/>
  <c r="E61" i="34"/>
  <c r="I76" i="38"/>
  <c r="AD60" i="38"/>
  <c r="K75" i="38"/>
  <c r="K74" i="38"/>
  <c r="AO11" i="38"/>
  <c r="AO62" i="38" s="1"/>
  <c r="N11" i="38"/>
  <c r="AH10" i="38"/>
  <c r="AH61" i="38" s="1"/>
  <c r="G10" i="38"/>
  <c r="AJ24" i="38"/>
  <c r="AJ75" i="38" s="1"/>
  <c r="I24" i="38"/>
  <c r="I75" i="38" s="1"/>
  <c r="H77" i="38"/>
  <c r="B75" i="38"/>
  <c r="B74" i="38"/>
  <c r="C59" i="34"/>
  <c r="AK75" i="38"/>
  <c r="AK74" i="38"/>
  <c r="I74" i="34"/>
  <c r="E60" i="34"/>
  <c r="G60" i="34"/>
  <c r="D75" i="34"/>
  <c r="AD6" i="38" l="1"/>
  <c r="C6" i="38"/>
  <c r="AL22" i="38"/>
  <c r="AL73" i="38" s="1"/>
  <c r="K22" i="38"/>
  <c r="K73" i="38" s="1"/>
  <c r="AC22" i="38"/>
  <c r="B22" i="38"/>
  <c r="B73" i="38" s="1"/>
  <c r="B73" i="34"/>
  <c r="AH9" i="38"/>
  <c r="G9" i="38"/>
  <c r="AG9" i="38"/>
  <c r="F9" i="38"/>
  <c r="N62" i="38"/>
  <c r="AL74" i="38"/>
  <c r="AK22" i="38"/>
  <c r="AK73" i="38" s="1"/>
  <c r="J22" i="38"/>
  <c r="G61" i="38"/>
  <c r="K73" i="34"/>
  <c r="J73" i="34"/>
  <c r="AE24" i="38"/>
  <c r="AE75" i="38" s="1"/>
  <c r="D24" i="38"/>
  <c r="D75" i="38" s="1"/>
  <c r="AI24" i="38"/>
  <c r="H24" i="38"/>
  <c r="H75" i="38" s="1"/>
  <c r="C57" i="34"/>
  <c r="AD7" i="38"/>
  <c r="AD57" i="38" s="1"/>
  <c r="C7" i="38"/>
  <c r="C57" i="38" s="1"/>
  <c r="AO10" i="38"/>
  <c r="N10" i="38"/>
  <c r="N61" i="38" s="1"/>
  <c r="AF9" i="38"/>
  <c r="E9" i="38"/>
  <c r="AJ23" i="38"/>
  <c r="AJ74" i="38" s="1"/>
  <c r="I23" i="38"/>
  <c r="I74" i="38" s="1"/>
  <c r="N61" i="34"/>
  <c r="C59" i="38"/>
  <c r="H75" i="34"/>
  <c r="C58" i="34"/>
  <c r="F60" i="34"/>
  <c r="I73" i="34"/>
  <c r="J72" i="34"/>
  <c r="H74" i="34"/>
  <c r="C58" i="38" l="1"/>
  <c r="AE23" i="38"/>
  <c r="D23" i="38"/>
  <c r="AL21" i="38"/>
  <c r="AL72" i="38" s="1"/>
  <c r="K21" i="38"/>
  <c r="K72" i="38" s="1"/>
  <c r="AO9" i="38"/>
  <c r="N9" i="38"/>
  <c r="N60" i="38" s="1"/>
  <c r="AC21" i="38"/>
  <c r="AC72" i="38" s="1"/>
  <c r="B21" i="38"/>
  <c r="B72" i="38" s="1"/>
  <c r="AI23" i="38"/>
  <c r="H23" i="38"/>
  <c r="AJ22" i="38"/>
  <c r="AJ73" i="38" s="1"/>
  <c r="I22" i="38"/>
  <c r="E60" i="38"/>
  <c r="AO61" i="38"/>
  <c r="F60" i="38"/>
  <c r="AH60" i="38"/>
  <c r="AC73" i="38"/>
  <c r="K72" i="34"/>
  <c r="AH8" i="38"/>
  <c r="AH59" i="38" s="1"/>
  <c r="G8" i="38"/>
  <c r="G59" i="38" s="1"/>
  <c r="AG8" i="38"/>
  <c r="AG59" i="38" s="1"/>
  <c r="F8" i="38"/>
  <c r="F59" i="38" s="1"/>
  <c r="AF60" i="38"/>
  <c r="N60" i="34"/>
  <c r="J73" i="38"/>
  <c r="AG60" i="38"/>
  <c r="G59" i="34"/>
  <c r="B72" i="34"/>
  <c r="AF8" i="38"/>
  <c r="AF59" i="38" s="1"/>
  <c r="E8" i="38"/>
  <c r="AK21" i="38"/>
  <c r="J21" i="38"/>
  <c r="J72" i="38" s="1"/>
  <c r="E59" i="34"/>
  <c r="AI75" i="38"/>
  <c r="AI74" i="38"/>
  <c r="D74" i="34"/>
  <c r="AD58" i="38"/>
  <c r="G60" i="38"/>
  <c r="AK72" i="38"/>
  <c r="F59" i="34"/>
  <c r="H73" i="34"/>
  <c r="G58" i="34"/>
  <c r="K71" i="34"/>
  <c r="F58" i="34"/>
  <c r="I72" i="34"/>
  <c r="E57" i="34" l="1"/>
  <c r="AF7" i="38"/>
  <c r="E7" i="38"/>
  <c r="AK20" i="38"/>
  <c r="AK71" i="38" s="1"/>
  <c r="J20" i="38"/>
  <c r="J71" i="38" s="1"/>
  <c r="AH6" i="38"/>
  <c r="G6" i="38"/>
  <c r="E58" i="38"/>
  <c r="E59" i="38"/>
  <c r="AL20" i="38"/>
  <c r="AL71" i="38" s="1"/>
  <c r="K20" i="38"/>
  <c r="K71" i="38" s="1"/>
  <c r="AE22" i="38"/>
  <c r="AE73" i="38" s="1"/>
  <c r="D22" i="38"/>
  <c r="G57" i="34"/>
  <c r="AH7" i="38"/>
  <c r="AH57" i="38" s="1"/>
  <c r="G7" i="38"/>
  <c r="AG6" i="38"/>
  <c r="F6" i="38"/>
  <c r="AF6" i="38"/>
  <c r="E6" i="38"/>
  <c r="AF58" i="38"/>
  <c r="D74" i="38"/>
  <c r="AJ21" i="38"/>
  <c r="I21" i="38"/>
  <c r="I72" i="38" s="1"/>
  <c r="AY52" i="38"/>
  <c r="X52" i="38"/>
  <c r="AI22" i="38"/>
  <c r="H22" i="38"/>
  <c r="H73" i="38" s="1"/>
  <c r="AO8" i="38"/>
  <c r="N8" i="38"/>
  <c r="E58" i="34"/>
  <c r="AO60" i="38"/>
  <c r="H74" i="38"/>
  <c r="N59" i="34"/>
  <c r="AE74" i="38"/>
  <c r="F57" i="34"/>
  <c r="AG7" i="38"/>
  <c r="AG57" i="38" s="1"/>
  <c r="F7" i="38"/>
  <c r="F57" i="38" s="1"/>
  <c r="AC20" i="38"/>
  <c r="B20" i="38"/>
  <c r="J71" i="34"/>
  <c r="F58" i="38"/>
  <c r="AH58" i="38"/>
  <c r="I73" i="38"/>
  <c r="B71" i="34"/>
  <c r="D73" i="34"/>
  <c r="B70" i="34"/>
  <c r="N58" i="34"/>
  <c r="AE21" i="38" l="1"/>
  <c r="D21" i="38"/>
  <c r="AI21" i="38"/>
  <c r="H21" i="38"/>
  <c r="H72" i="38" s="1"/>
  <c r="AO6" i="38"/>
  <c r="N6" i="38"/>
  <c r="H72" i="34"/>
  <c r="AF57" i="38"/>
  <c r="AK19" i="38"/>
  <c r="AK70" i="38" s="1"/>
  <c r="J19" i="38"/>
  <c r="J70" i="38" s="1"/>
  <c r="AW52" i="38"/>
  <c r="V52" i="38"/>
  <c r="AJ72" i="38"/>
  <c r="AO59" i="38"/>
  <c r="D72" i="38"/>
  <c r="AJ20" i="38"/>
  <c r="AJ71" i="38" s="1"/>
  <c r="I20" i="38"/>
  <c r="I71" i="38" s="1"/>
  <c r="AL19" i="38"/>
  <c r="AL70" i="38" s="1"/>
  <c r="K19" i="38"/>
  <c r="AY51" i="38"/>
  <c r="AY102" i="38" s="1"/>
  <c r="BZ102" i="38" s="1"/>
  <c r="X51" i="38"/>
  <c r="B71" i="38"/>
  <c r="I71" i="34"/>
  <c r="G58" i="38"/>
  <c r="G57" i="38"/>
  <c r="K70" i="34"/>
  <c r="AG58" i="38"/>
  <c r="J70" i="34"/>
  <c r="N57" i="34"/>
  <c r="AO7" i="38"/>
  <c r="AO57" i="38" s="1"/>
  <c r="N7" i="38"/>
  <c r="N57" i="38" s="1"/>
  <c r="AC19" i="38"/>
  <c r="AC70" i="38" s="1"/>
  <c r="B19" i="38"/>
  <c r="B70" i="38" s="1"/>
  <c r="AC71" i="38"/>
  <c r="N59" i="38"/>
  <c r="AI73" i="38"/>
  <c r="AI72" i="38"/>
  <c r="X102" i="34"/>
  <c r="AY102" i="34" s="1"/>
  <c r="D73" i="38"/>
  <c r="D72" i="34"/>
  <c r="E57" i="38"/>
  <c r="I70" i="34"/>
  <c r="V102" i="34"/>
  <c r="AW102" i="34" s="1"/>
  <c r="D71" i="34"/>
  <c r="N58" i="38" l="1"/>
  <c r="AX52" i="38"/>
  <c r="W52" i="38"/>
  <c r="AL18" i="38"/>
  <c r="AL69" i="38" s="1"/>
  <c r="K18" i="38"/>
  <c r="BA51" i="38"/>
  <c r="Z51" i="38"/>
  <c r="X102" i="38"/>
  <c r="AE72" i="38"/>
  <c r="AC18" i="38"/>
  <c r="AC69" i="38" s="1"/>
  <c r="B18" i="38"/>
  <c r="B69" i="38" s="1"/>
  <c r="AY50" i="38"/>
  <c r="X50" i="38"/>
  <c r="AK18" i="38"/>
  <c r="AK69" i="38" s="1"/>
  <c r="J18" i="38"/>
  <c r="Z102" i="34"/>
  <c r="BA102" i="34" s="1"/>
  <c r="BA52" i="38"/>
  <c r="Z52" i="38"/>
  <c r="K69" i="34"/>
  <c r="AE20" i="38"/>
  <c r="D20" i="38"/>
  <c r="D71" i="38" s="1"/>
  <c r="AW51" i="38"/>
  <c r="V51" i="38"/>
  <c r="AI20" i="38"/>
  <c r="AI71" i="38" s="1"/>
  <c r="H20" i="38"/>
  <c r="H71" i="38" s="1"/>
  <c r="AZ52" i="38"/>
  <c r="Y52" i="38"/>
  <c r="B69" i="34"/>
  <c r="X101" i="34"/>
  <c r="AY101" i="34" s="1"/>
  <c r="H71" i="34"/>
  <c r="AJ19" i="38"/>
  <c r="I19" i="38"/>
  <c r="K70" i="38"/>
  <c r="K69" i="38"/>
  <c r="J69" i="34"/>
  <c r="AO58" i="38"/>
  <c r="W102" i="34"/>
  <c r="AX102" i="34" s="1"/>
  <c r="H70" i="34"/>
  <c r="BA102" i="38" l="1"/>
  <c r="CB102" i="38" s="1"/>
  <c r="AK17" i="38"/>
  <c r="AK68" i="38" s="1"/>
  <c r="J17" i="38"/>
  <c r="Z103" i="34"/>
  <c r="BA103" i="34" s="1"/>
  <c r="BA53" i="38"/>
  <c r="BA103" i="38" s="1"/>
  <c r="CB103" i="38" s="1"/>
  <c r="Z53" i="38"/>
  <c r="Z103" i="38" s="1"/>
  <c r="X103" i="34"/>
  <c r="AY103" i="34" s="1"/>
  <c r="AY53" i="38"/>
  <c r="AY103" i="38" s="1"/>
  <c r="BZ103" i="38" s="1"/>
  <c r="X53" i="38"/>
  <c r="X103" i="38" s="1"/>
  <c r="AL17" i="38"/>
  <c r="AL68" i="38" s="1"/>
  <c r="K17" i="38"/>
  <c r="K68" i="38" s="1"/>
  <c r="J68" i="34"/>
  <c r="Y103" i="34"/>
  <c r="AZ103" i="34" s="1"/>
  <c r="AZ53" i="38"/>
  <c r="AZ103" i="38" s="1"/>
  <c r="CA103" i="38" s="1"/>
  <c r="Y53" i="38"/>
  <c r="Y103" i="38" s="1"/>
  <c r="V103" i="34"/>
  <c r="AW103" i="34" s="1"/>
  <c r="AW53" i="38"/>
  <c r="AW103" i="38" s="1"/>
  <c r="BX103" i="38" s="1"/>
  <c r="V53" i="38"/>
  <c r="V103" i="38" s="1"/>
  <c r="BA50" i="38"/>
  <c r="BA101" i="38" s="1"/>
  <c r="CB101" i="38" s="1"/>
  <c r="Z50" i="38"/>
  <c r="Z101" i="38" s="1"/>
  <c r="AZ51" i="38"/>
  <c r="AZ102" i="38" s="1"/>
  <c r="CA102" i="38" s="1"/>
  <c r="Y51" i="38"/>
  <c r="AY49" i="38"/>
  <c r="X49" i="38"/>
  <c r="X100" i="38" s="1"/>
  <c r="I70" i="38"/>
  <c r="Y102" i="34"/>
  <c r="AZ102" i="34" s="1"/>
  <c r="V102" i="38"/>
  <c r="AC17" i="38"/>
  <c r="AC68" i="38" s="1"/>
  <c r="B17" i="38"/>
  <c r="B68" i="38" s="1"/>
  <c r="AE19" i="38"/>
  <c r="AE70" i="38" s="1"/>
  <c r="D19" i="38"/>
  <c r="AI19" i="38"/>
  <c r="AI70" i="38" s="1"/>
  <c r="H19" i="38"/>
  <c r="H70" i="38" s="1"/>
  <c r="AW50" i="38"/>
  <c r="AW101" i="38" s="1"/>
  <c r="BX101" i="38" s="1"/>
  <c r="V50" i="38"/>
  <c r="AJ70" i="38"/>
  <c r="AW102" i="38"/>
  <c r="BX102" i="38" s="1"/>
  <c r="D70" i="34"/>
  <c r="J69" i="38"/>
  <c r="J68" i="38"/>
  <c r="AY101" i="38"/>
  <c r="BZ101" i="38" s="1"/>
  <c r="AY100" i="38"/>
  <c r="BZ100" i="38" s="1"/>
  <c r="B68" i="34"/>
  <c r="K68" i="34"/>
  <c r="AX51" i="38"/>
  <c r="W51" i="38"/>
  <c r="AJ18" i="38"/>
  <c r="AJ69" i="38" s="1"/>
  <c r="I18" i="38"/>
  <c r="I69" i="38" s="1"/>
  <c r="W103" i="34"/>
  <c r="AX103" i="34" s="1"/>
  <c r="AX53" i="38"/>
  <c r="AX103" i="38" s="1"/>
  <c r="BY103" i="38" s="1"/>
  <c r="W53" i="38"/>
  <c r="W103" i="38" s="1"/>
  <c r="I69" i="34"/>
  <c r="Y102" i="38"/>
  <c r="V101" i="34"/>
  <c r="AW101" i="34" s="1"/>
  <c r="Z102" i="38"/>
  <c r="X100" i="34"/>
  <c r="AY100" i="34" s="1"/>
  <c r="AE71" i="38"/>
  <c r="X101" i="38"/>
  <c r="Z101" i="34"/>
  <c r="BA101" i="34" s="1"/>
  <c r="W102" i="38"/>
  <c r="Y101" i="34"/>
  <c r="AZ101" i="34" s="1"/>
  <c r="K67" i="34"/>
  <c r="D69" i="34"/>
  <c r="J67" i="34"/>
  <c r="Z104" i="34" l="1"/>
  <c r="BA104" i="34" s="1"/>
  <c r="BA54" i="38"/>
  <c r="BA104" i="38" s="1"/>
  <c r="CB104" i="38" s="1"/>
  <c r="Z54" i="38"/>
  <c r="Z104" i="38" s="1"/>
  <c r="AW49" i="38"/>
  <c r="V49" i="38"/>
  <c r="V100" i="38" s="1"/>
  <c r="AI18" i="38"/>
  <c r="AI69" i="38" s="1"/>
  <c r="H18" i="38"/>
  <c r="AE18" i="38"/>
  <c r="D18" i="38"/>
  <c r="V104" i="34"/>
  <c r="AW104" i="34" s="1"/>
  <c r="AW54" i="38"/>
  <c r="AW104" i="38" s="1"/>
  <c r="BX104" i="38" s="1"/>
  <c r="V54" i="38"/>
  <c r="V104" i="38" s="1"/>
  <c r="W104" i="34"/>
  <c r="AX104" i="34" s="1"/>
  <c r="AX54" i="38"/>
  <c r="AX104" i="38" s="1"/>
  <c r="BY104" i="38" s="1"/>
  <c r="W54" i="38"/>
  <c r="W104" i="38" s="1"/>
  <c r="AX102" i="38"/>
  <c r="BY102" i="38" s="1"/>
  <c r="AW100" i="38"/>
  <c r="BX100" i="38" s="1"/>
  <c r="H69" i="34"/>
  <c r="V101" i="38"/>
  <c r="AJ17" i="38"/>
  <c r="AJ68" i="38" s="1"/>
  <c r="I17" i="38"/>
  <c r="I68" i="38" s="1"/>
  <c r="AL16" i="38"/>
  <c r="AL67" i="38" s="1"/>
  <c r="K16" i="38"/>
  <c r="X104" i="34"/>
  <c r="AY104" i="34" s="1"/>
  <c r="AY54" i="38"/>
  <c r="AY104" i="38" s="1"/>
  <c r="BZ104" i="38" s="1"/>
  <c r="X54" i="38"/>
  <c r="X104" i="38" s="1"/>
  <c r="AZ50" i="38"/>
  <c r="AZ101" i="38" s="1"/>
  <c r="CA101" i="38" s="1"/>
  <c r="Y50" i="38"/>
  <c r="Y101" i="38" s="1"/>
  <c r="V100" i="34"/>
  <c r="AW100" i="34" s="1"/>
  <c r="D70" i="38"/>
  <c r="D69" i="38"/>
  <c r="AK16" i="38"/>
  <c r="J16" i="38"/>
  <c r="Y104" i="34"/>
  <c r="AZ104" i="34" s="1"/>
  <c r="AZ54" i="38"/>
  <c r="AZ104" i="38" s="1"/>
  <c r="CA104" i="38" s="1"/>
  <c r="Y54" i="38"/>
  <c r="Y104" i="38" s="1"/>
  <c r="AC16" i="38"/>
  <c r="B16" i="38"/>
  <c r="I68" i="34"/>
  <c r="AE69" i="38"/>
  <c r="B67" i="34"/>
  <c r="H68" i="34"/>
  <c r="D68" i="34"/>
  <c r="Y100" i="34"/>
  <c r="AZ100" i="34" s="1"/>
  <c r="I67" i="34"/>
  <c r="B66" i="34"/>
  <c r="AK15" i="38" l="1"/>
  <c r="J15" i="38"/>
  <c r="X98" i="34"/>
  <c r="AY98" i="34" s="1"/>
  <c r="AY48" i="38"/>
  <c r="AY99" i="38" s="1"/>
  <c r="BZ99" i="38" s="1"/>
  <c r="X48" i="38"/>
  <c r="X99" i="38" s="1"/>
  <c r="X99" i="34"/>
  <c r="AY99" i="34" s="1"/>
  <c r="J66" i="38"/>
  <c r="K67" i="38"/>
  <c r="AC15" i="38"/>
  <c r="B15" i="38"/>
  <c r="AY47" i="38"/>
  <c r="X47" i="38"/>
  <c r="W100" i="34"/>
  <c r="AX100" i="34" s="1"/>
  <c r="AX50" i="38"/>
  <c r="W50" i="38"/>
  <c r="W101" i="38" s="1"/>
  <c r="W101" i="34"/>
  <c r="AX101" i="34" s="1"/>
  <c r="AK67" i="38"/>
  <c r="AK66" i="38"/>
  <c r="J67" i="38"/>
  <c r="AJ16" i="38"/>
  <c r="I16" i="38"/>
  <c r="I67" i="38" s="1"/>
  <c r="AX49" i="38"/>
  <c r="W49" i="38"/>
  <c r="W100" i="38" s="1"/>
  <c r="AZ49" i="38"/>
  <c r="Y49" i="38"/>
  <c r="AL15" i="38"/>
  <c r="K15" i="38"/>
  <c r="K66" i="38" s="1"/>
  <c r="BA48" i="38"/>
  <c r="Z48" i="38"/>
  <c r="B67" i="38"/>
  <c r="B66" i="38"/>
  <c r="J66" i="34"/>
  <c r="K66" i="34"/>
  <c r="AE17" i="38"/>
  <c r="D17" i="38"/>
  <c r="AI17" i="38"/>
  <c r="H17" i="38"/>
  <c r="Z99" i="34"/>
  <c r="BA99" i="34" s="1"/>
  <c r="BA49" i="38"/>
  <c r="Z49" i="38"/>
  <c r="Z100" i="34"/>
  <c r="BA100" i="34" s="1"/>
  <c r="AC67" i="38"/>
  <c r="AC66" i="38"/>
  <c r="H69" i="38"/>
  <c r="H68" i="38"/>
  <c r="Y99" i="34"/>
  <c r="AZ99" i="34" s="1"/>
  <c r="X97" i="34"/>
  <c r="AY97" i="34" s="1"/>
  <c r="D67" i="34"/>
  <c r="H67" i="34"/>
  <c r="AC14" i="38" l="1"/>
  <c r="AC65" i="38" s="1"/>
  <c r="B14" i="38"/>
  <c r="B65" i="38" s="1"/>
  <c r="Z99" i="38"/>
  <c r="Z100" i="38"/>
  <c r="AI68" i="38"/>
  <c r="AL66" i="38"/>
  <c r="AX100" i="38"/>
  <c r="BY100" i="38" s="1"/>
  <c r="AX101" i="38"/>
  <c r="BY101" i="38" s="1"/>
  <c r="AK14" i="38"/>
  <c r="AK65" i="38" s="1"/>
  <c r="J14" i="38"/>
  <c r="J65" i="38" s="1"/>
  <c r="AL14" i="38"/>
  <c r="K14" i="38"/>
  <c r="K65" i="38" s="1"/>
  <c r="AE16" i="38"/>
  <c r="D16" i="38"/>
  <c r="AZ48" i="38"/>
  <c r="Y48" i="38"/>
  <c r="Y99" i="38" s="1"/>
  <c r="BA100" i="38"/>
  <c r="CB100" i="38" s="1"/>
  <c r="BA99" i="38"/>
  <c r="CB99" i="38" s="1"/>
  <c r="K65" i="34"/>
  <c r="AJ67" i="38"/>
  <c r="AI16" i="38"/>
  <c r="H16" i="38"/>
  <c r="AJ15" i="38"/>
  <c r="AJ66" i="38" s="1"/>
  <c r="I15" i="38"/>
  <c r="I66" i="38" s="1"/>
  <c r="BA47" i="38"/>
  <c r="Z47" i="38"/>
  <c r="Z98" i="38" s="1"/>
  <c r="D67" i="38"/>
  <c r="D68" i="38"/>
  <c r="Z98" i="34"/>
  <c r="BA98" i="34" s="1"/>
  <c r="Y100" i="38"/>
  <c r="I66" i="34"/>
  <c r="X98" i="38"/>
  <c r="AX48" i="38"/>
  <c r="AX99" i="38" s="1"/>
  <c r="BY99" i="38" s="1"/>
  <c r="W48" i="38"/>
  <c r="AY46" i="38"/>
  <c r="X46" i="38"/>
  <c r="X97" i="38" s="1"/>
  <c r="AW48" i="38"/>
  <c r="V48" i="38"/>
  <c r="V99" i="34"/>
  <c r="AW99" i="34" s="1"/>
  <c r="H67" i="38"/>
  <c r="AE68" i="38"/>
  <c r="AE67" i="38"/>
  <c r="AZ100" i="38"/>
  <c r="CA100" i="38" s="1"/>
  <c r="AZ99" i="38"/>
  <c r="CA99" i="38" s="1"/>
  <c r="W99" i="34"/>
  <c r="AX99" i="34" s="1"/>
  <c r="AY98" i="38"/>
  <c r="BZ98" i="38" s="1"/>
  <c r="AY97" i="38"/>
  <c r="BZ97" i="38" s="1"/>
  <c r="B65" i="34"/>
  <c r="J65" i="34"/>
  <c r="B64" i="34"/>
  <c r="X96" i="34"/>
  <c r="AY96" i="34" s="1"/>
  <c r="Z97" i="34"/>
  <c r="BA97" i="34" s="1"/>
  <c r="D66" i="34"/>
  <c r="J64" i="34"/>
  <c r="AL13" i="38" l="1"/>
  <c r="K13" i="38"/>
  <c r="AW99" i="38"/>
  <c r="BX99" i="38" s="1"/>
  <c r="AL64" i="38"/>
  <c r="AK13" i="38"/>
  <c r="AK64" i="38" s="1"/>
  <c r="J13" i="38"/>
  <c r="AI15" i="38"/>
  <c r="AI66" i="38" s="1"/>
  <c r="H15" i="38"/>
  <c r="H66" i="38" s="1"/>
  <c r="AZ47" i="38"/>
  <c r="AZ98" i="38" s="1"/>
  <c r="CA98" i="38" s="1"/>
  <c r="Y47" i="38"/>
  <c r="Y98" i="38" s="1"/>
  <c r="AX47" i="38"/>
  <c r="W47" i="38"/>
  <c r="AW47" i="38"/>
  <c r="AW98" i="38" s="1"/>
  <c r="BX98" i="38" s="1"/>
  <c r="V47" i="38"/>
  <c r="V98" i="34"/>
  <c r="AW98" i="34" s="1"/>
  <c r="W99" i="38"/>
  <c r="K64" i="34"/>
  <c r="BA46" i="38"/>
  <c r="Z46" i="38"/>
  <c r="AC13" i="38"/>
  <c r="AC64" i="38" s="1"/>
  <c r="B13" i="38"/>
  <c r="B64" i="38" s="1"/>
  <c r="H66" i="34"/>
  <c r="AJ14" i="38"/>
  <c r="I14" i="38"/>
  <c r="I65" i="38" s="1"/>
  <c r="AE15" i="38"/>
  <c r="AE66" i="38" s="1"/>
  <c r="D15" i="38"/>
  <c r="D66" i="38" s="1"/>
  <c r="AY45" i="38"/>
  <c r="X45" i="38"/>
  <c r="X96" i="38" s="1"/>
  <c r="V98" i="38"/>
  <c r="V99" i="38"/>
  <c r="AY96" i="38"/>
  <c r="BZ96" i="38" s="1"/>
  <c r="W98" i="34"/>
  <c r="AX98" i="34" s="1"/>
  <c r="BA98" i="38"/>
  <c r="CB98" i="38" s="1"/>
  <c r="BA97" i="38"/>
  <c r="CB97" i="38" s="1"/>
  <c r="I65" i="34"/>
  <c r="Y98" i="34"/>
  <c r="AZ98" i="34" s="1"/>
  <c r="AL65" i="38"/>
  <c r="AI67" i="38"/>
  <c r="V97" i="34"/>
  <c r="AW97" i="34" s="1"/>
  <c r="H65" i="34"/>
  <c r="J63" i="34"/>
  <c r="I64" i="34"/>
  <c r="AZ46" i="38" l="1"/>
  <c r="Y46" i="38"/>
  <c r="Y97" i="38" s="1"/>
  <c r="AX46" i="38"/>
  <c r="W46" i="38"/>
  <c r="W97" i="38" s="1"/>
  <c r="AE14" i="38"/>
  <c r="AE65" i="38" s="1"/>
  <c r="D14" i="38"/>
  <c r="BA45" i="38"/>
  <c r="BA96" i="38" s="1"/>
  <c r="CB96" i="38" s="1"/>
  <c r="Z45" i="38"/>
  <c r="Z96" i="38" s="1"/>
  <c r="AJ65" i="38"/>
  <c r="AY44" i="38"/>
  <c r="X44" i="38"/>
  <c r="X95" i="38" s="1"/>
  <c r="AL12" i="38"/>
  <c r="K12" i="38"/>
  <c r="V96" i="34"/>
  <c r="AW96" i="34" s="1"/>
  <c r="AW46" i="38"/>
  <c r="V46" i="38"/>
  <c r="K64" i="38"/>
  <c r="K63" i="38"/>
  <c r="AK12" i="38"/>
  <c r="AK63" i="38" s="1"/>
  <c r="J12" i="38"/>
  <c r="J63" i="38" s="1"/>
  <c r="AI14" i="38"/>
  <c r="AI65" i="38" s="1"/>
  <c r="H14" i="38"/>
  <c r="H65" i="38" s="1"/>
  <c r="D65" i="34"/>
  <c r="Z96" i="34"/>
  <c r="BA96" i="34" s="1"/>
  <c r="AX98" i="38"/>
  <c r="BY98" i="38" s="1"/>
  <c r="AX97" i="38"/>
  <c r="BY97" i="38" s="1"/>
  <c r="Y97" i="34"/>
  <c r="AZ97" i="34" s="1"/>
  <c r="J64" i="38"/>
  <c r="AJ13" i="38"/>
  <c r="I13" i="38"/>
  <c r="AC12" i="38"/>
  <c r="AC63" i="38" s="1"/>
  <c r="B12" i="38"/>
  <c r="AW45" i="38"/>
  <c r="V45" i="38"/>
  <c r="X95" i="34"/>
  <c r="AY95" i="34" s="1"/>
  <c r="Z97" i="38"/>
  <c r="B63" i="34"/>
  <c r="W98" i="38"/>
  <c r="W97" i="34"/>
  <c r="AX97" i="34" s="1"/>
  <c r="K63" i="34"/>
  <c r="H64" i="34"/>
  <c r="K62" i="34"/>
  <c r="J62" i="34"/>
  <c r="X94" i="34"/>
  <c r="AY94" i="34" s="1"/>
  <c r="I63" i="34"/>
  <c r="AE13" i="38" l="1"/>
  <c r="D13" i="38"/>
  <c r="B63" i="38"/>
  <c r="AY95" i="38"/>
  <c r="BZ95" i="38" s="1"/>
  <c r="AJ64" i="38"/>
  <c r="D64" i="34"/>
  <c r="AZ45" i="38"/>
  <c r="AZ96" i="38" s="1"/>
  <c r="CA96" i="38" s="1"/>
  <c r="Y45" i="38"/>
  <c r="AC11" i="38"/>
  <c r="AC62" i="38" s="1"/>
  <c r="B11" i="38"/>
  <c r="B62" i="38" s="1"/>
  <c r="BA44" i="38"/>
  <c r="BA95" i="38" s="1"/>
  <c r="CB95" i="38" s="1"/>
  <c r="Z44" i="38"/>
  <c r="V97" i="38"/>
  <c r="V96" i="38"/>
  <c r="AL63" i="38"/>
  <c r="Z95" i="34"/>
  <c r="BA95" i="34" s="1"/>
  <c r="AZ97" i="38"/>
  <c r="CA97" i="38" s="1"/>
  <c r="AX45" i="38"/>
  <c r="AX96" i="38" s="1"/>
  <c r="BY96" i="38" s="1"/>
  <c r="W45" i="38"/>
  <c r="W96" i="38" s="1"/>
  <c r="AK11" i="38"/>
  <c r="AK62" i="38" s="1"/>
  <c r="J11" i="38"/>
  <c r="AI13" i="38"/>
  <c r="AI64" i="38" s="1"/>
  <c r="H13" i="38"/>
  <c r="AW44" i="38"/>
  <c r="AW95" i="38" s="1"/>
  <c r="BX95" i="38" s="1"/>
  <c r="V44" i="38"/>
  <c r="B62" i="34"/>
  <c r="AW97" i="38"/>
  <c r="BX97" i="38" s="1"/>
  <c r="AW96" i="38"/>
  <c r="BX96" i="38" s="1"/>
  <c r="D65" i="38"/>
  <c r="D64" i="38"/>
  <c r="Y96" i="34"/>
  <c r="AZ96" i="34" s="1"/>
  <c r="AJ12" i="38"/>
  <c r="AJ63" i="38" s="1"/>
  <c r="I12" i="38"/>
  <c r="I63" i="38" s="1"/>
  <c r="AY43" i="38"/>
  <c r="X43" i="38"/>
  <c r="AL11" i="38"/>
  <c r="AL62" i="38" s="1"/>
  <c r="K11" i="38"/>
  <c r="K62" i="38" s="1"/>
  <c r="V95" i="34"/>
  <c r="AW95" i="34" s="1"/>
  <c r="I64" i="38"/>
  <c r="W96" i="34"/>
  <c r="AX96" i="34" s="1"/>
  <c r="B61" i="34"/>
  <c r="V94" i="34"/>
  <c r="AW94" i="34" s="1"/>
  <c r="Z94" i="34"/>
  <c r="BA94" i="34" s="1"/>
  <c r="J61" i="34"/>
  <c r="I62" i="34"/>
  <c r="W95" i="34"/>
  <c r="AX95" i="34" s="1"/>
  <c r="AL10" i="38" l="1"/>
  <c r="AL61" i="38" s="1"/>
  <c r="K10" i="38"/>
  <c r="AY42" i="38"/>
  <c r="X42" i="38"/>
  <c r="X93" i="38" s="1"/>
  <c r="X94" i="38"/>
  <c r="J62" i="38"/>
  <c r="AW43" i="38"/>
  <c r="V43" i="38"/>
  <c r="V94" i="38" s="1"/>
  <c r="AC10" i="38"/>
  <c r="AC61" i="38" s="1"/>
  <c r="B10" i="38"/>
  <c r="AE12" i="38"/>
  <c r="AE63" i="38" s="1"/>
  <c r="D12" i="38"/>
  <c r="D63" i="38" s="1"/>
  <c r="AZ44" i="38"/>
  <c r="AZ95" i="38" s="1"/>
  <c r="CA95" i="38" s="1"/>
  <c r="Y44" i="38"/>
  <c r="AY93" i="38"/>
  <c r="BZ93" i="38" s="1"/>
  <c r="H64" i="38"/>
  <c r="Y96" i="38"/>
  <c r="Y95" i="38"/>
  <c r="AJ11" i="38"/>
  <c r="I11" i="38"/>
  <c r="I62" i="38" s="1"/>
  <c r="X93" i="34"/>
  <c r="AY93" i="34" s="1"/>
  <c r="V95" i="38"/>
  <c r="AY94" i="38"/>
  <c r="BZ94" i="38" s="1"/>
  <c r="AE64" i="38"/>
  <c r="AX44" i="38"/>
  <c r="AX95" i="38" s="1"/>
  <c r="BY95" i="38" s="1"/>
  <c r="W44" i="38"/>
  <c r="AK10" i="38"/>
  <c r="AK61" i="38" s="1"/>
  <c r="J10" i="38"/>
  <c r="J61" i="38" s="1"/>
  <c r="BA43" i="38"/>
  <c r="BA94" i="38" s="1"/>
  <c r="CB94" i="38" s="1"/>
  <c r="Z43" i="38"/>
  <c r="AI12" i="38"/>
  <c r="AI63" i="38" s="1"/>
  <c r="H12" i="38"/>
  <c r="H63" i="38" s="1"/>
  <c r="K61" i="34"/>
  <c r="AW94" i="38"/>
  <c r="BX94" i="38" s="1"/>
  <c r="H63" i="34"/>
  <c r="Z95" i="38"/>
  <c r="Y95" i="34"/>
  <c r="AZ95" i="34" s="1"/>
  <c r="D63" i="34"/>
  <c r="H62" i="34"/>
  <c r="AL9" i="38" l="1"/>
  <c r="K9" i="38"/>
  <c r="AE11" i="38"/>
  <c r="AE62" i="38" s="1"/>
  <c r="D11" i="38"/>
  <c r="AK9" i="38"/>
  <c r="J9" i="38"/>
  <c r="AJ10" i="38"/>
  <c r="AJ61" i="38" s="1"/>
  <c r="I10" i="38"/>
  <c r="I61" i="38" s="1"/>
  <c r="D62" i="34"/>
  <c r="K61" i="38"/>
  <c r="K60" i="38"/>
  <c r="AY41" i="38"/>
  <c r="X41" i="38"/>
  <c r="AW42" i="38"/>
  <c r="AW93" i="38" s="1"/>
  <c r="BX93" i="38" s="1"/>
  <c r="V42" i="38"/>
  <c r="AX43" i="38"/>
  <c r="W43" i="38"/>
  <c r="AZ43" i="38"/>
  <c r="Y43" i="38"/>
  <c r="Y94" i="38" s="1"/>
  <c r="W94" i="34"/>
  <c r="AX94" i="34" s="1"/>
  <c r="Y94" i="34"/>
  <c r="AZ94" i="34" s="1"/>
  <c r="B61" i="38"/>
  <c r="AI11" i="38"/>
  <c r="AI62" i="38" s="1"/>
  <c r="H11" i="38"/>
  <c r="H62" i="38" s="1"/>
  <c r="BA42" i="38"/>
  <c r="BA93" i="38" s="1"/>
  <c r="CB93" i="38" s="1"/>
  <c r="Z42" i="38"/>
  <c r="Z93" i="38" s="1"/>
  <c r="J60" i="34"/>
  <c r="AJ62" i="38"/>
  <c r="V93" i="34"/>
  <c r="AW93" i="34" s="1"/>
  <c r="AY92" i="38"/>
  <c r="BZ92" i="38" s="1"/>
  <c r="K60" i="34"/>
  <c r="AC9" i="38"/>
  <c r="AC60" i="38" s="1"/>
  <c r="B9" i="38"/>
  <c r="B60" i="38" s="1"/>
  <c r="Z94" i="38"/>
  <c r="Z93" i="34"/>
  <c r="BA93" i="34" s="1"/>
  <c r="W95" i="38"/>
  <c r="W94" i="38"/>
  <c r="I61" i="34"/>
  <c r="B60" i="34"/>
  <c r="X92" i="34"/>
  <c r="AY92" i="34" s="1"/>
  <c r="H61" i="34"/>
  <c r="J59" i="34"/>
  <c r="AE10" i="38" l="1"/>
  <c r="D10" i="38"/>
  <c r="AZ42" i="38"/>
  <c r="Y42" i="38"/>
  <c r="Y93" i="34"/>
  <c r="AZ93" i="34" s="1"/>
  <c r="V93" i="38"/>
  <c r="BA41" i="38"/>
  <c r="Z41" i="38"/>
  <c r="AC8" i="38"/>
  <c r="B8" i="38"/>
  <c r="AI10" i="38"/>
  <c r="H10" i="38"/>
  <c r="AJ9" i="38"/>
  <c r="I9" i="38"/>
  <c r="I60" i="38" s="1"/>
  <c r="AY40" i="38"/>
  <c r="AY91" i="38" s="1"/>
  <c r="BZ91" i="38" s="1"/>
  <c r="X40" i="38"/>
  <c r="B59" i="34"/>
  <c r="Z92" i="34"/>
  <c r="BA92" i="34" s="1"/>
  <c r="X91" i="34"/>
  <c r="AY91" i="34" s="1"/>
  <c r="I60" i="34"/>
  <c r="D62" i="38"/>
  <c r="D61" i="38"/>
  <c r="AL60" i="38"/>
  <c r="AK8" i="38"/>
  <c r="AK59" i="38" s="1"/>
  <c r="J8" i="38"/>
  <c r="AW41" i="38"/>
  <c r="V41" i="38"/>
  <c r="V92" i="38" s="1"/>
  <c r="AL8" i="38"/>
  <c r="K8" i="38"/>
  <c r="K59" i="38" s="1"/>
  <c r="AX42" i="38"/>
  <c r="W42" i="38"/>
  <c r="W93" i="38" s="1"/>
  <c r="AX94" i="38"/>
  <c r="BY94" i="38" s="1"/>
  <c r="V92" i="34"/>
  <c r="AW92" i="34" s="1"/>
  <c r="J60" i="38"/>
  <c r="K59" i="34"/>
  <c r="AZ94" i="38"/>
  <c r="CA94" i="38" s="1"/>
  <c r="AZ93" i="38"/>
  <c r="CA93" i="38" s="1"/>
  <c r="W93" i="34"/>
  <c r="AX93" i="34" s="1"/>
  <c r="X92" i="38"/>
  <c r="X91" i="38"/>
  <c r="AK60" i="38"/>
  <c r="D61" i="34"/>
  <c r="B58" i="34"/>
  <c r="Z91" i="34"/>
  <c r="BA91" i="34" s="1"/>
  <c r="K58" i="34"/>
  <c r="AY39" i="38" l="1"/>
  <c r="AY90" i="38" s="1"/>
  <c r="BZ90" i="38" s="1"/>
  <c r="X39" i="38"/>
  <c r="AK6" i="38"/>
  <c r="J6" i="38"/>
  <c r="AC6" i="38"/>
  <c r="B6" i="38"/>
  <c r="AI9" i="38"/>
  <c r="H9" i="38"/>
  <c r="X90" i="34"/>
  <c r="AY90" i="34" s="1"/>
  <c r="H61" i="38"/>
  <c r="AC59" i="38"/>
  <c r="Y93" i="38"/>
  <c r="AE61" i="38"/>
  <c r="AE9" i="38"/>
  <c r="AE60" i="38" s="1"/>
  <c r="D9" i="38"/>
  <c r="J57" i="34"/>
  <c r="AK7" i="38"/>
  <c r="AK57" i="38" s="1"/>
  <c r="J7" i="38"/>
  <c r="AX41" i="38"/>
  <c r="AX92" i="38" s="1"/>
  <c r="BY92" i="38" s="1"/>
  <c r="W41" i="38"/>
  <c r="AL6" i="38"/>
  <c r="K6" i="38"/>
  <c r="W92" i="34"/>
  <c r="AX92" i="34" s="1"/>
  <c r="AI61" i="38"/>
  <c r="AI60" i="38"/>
  <c r="D60" i="34"/>
  <c r="AZ41" i="38"/>
  <c r="AZ92" i="38" s="1"/>
  <c r="CA92" i="38" s="1"/>
  <c r="Y41" i="38"/>
  <c r="AJ8" i="38"/>
  <c r="AJ59" i="38" s="1"/>
  <c r="I8" i="38"/>
  <c r="AX93" i="38"/>
  <c r="BY93" i="38" s="1"/>
  <c r="AW92" i="38"/>
  <c r="BX92" i="38" s="1"/>
  <c r="J58" i="34"/>
  <c r="X90" i="38"/>
  <c r="AJ60" i="38"/>
  <c r="H60" i="34"/>
  <c r="Z92" i="38"/>
  <c r="Y92" i="34"/>
  <c r="AZ92" i="34" s="1"/>
  <c r="K57" i="34"/>
  <c r="AL7" i="38"/>
  <c r="K7" i="38"/>
  <c r="K57" i="38" s="1"/>
  <c r="BA40" i="38"/>
  <c r="Z40" i="38"/>
  <c r="Z91" i="38" s="1"/>
  <c r="B57" i="34"/>
  <c r="AC7" i="38"/>
  <c r="AC57" i="38" s="1"/>
  <c r="B7" i="38"/>
  <c r="B57" i="38" s="1"/>
  <c r="J59" i="38"/>
  <c r="AL58" i="38"/>
  <c r="AL59" i="38"/>
  <c r="I59" i="34"/>
  <c r="B59" i="38"/>
  <c r="BA92" i="38"/>
  <c r="CB92" i="38" s="1"/>
  <c r="BA91" i="38"/>
  <c r="CB91" i="38" s="1"/>
  <c r="Z90" i="34"/>
  <c r="BA90" i="34" s="1"/>
  <c r="AL57" i="38" l="1"/>
  <c r="J57" i="38"/>
  <c r="AK58" i="38"/>
  <c r="B58" i="38"/>
  <c r="AX40" i="38"/>
  <c r="W40" i="38"/>
  <c r="AY38" i="38"/>
  <c r="X38" i="38"/>
  <c r="X89" i="38" s="1"/>
  <c r="AW39" i="38"/>
  <c r="V39" i="38"/>
  <c r="W91" i="34"/>
  <c r="AX91" i="34" s="1"/>
  <c r="D60" i="38"/>
  <c r="AI8" i="38"/>
  <c r="H8" i="38"/>
  <c r="I57" i="34"/>
  <c r="AJ7" i="38"/>
  <c r="AJ58" i="38" s="1"/>
  <c r="I7" i="38"/>
  <c r="I58" i="38" s="1"/>
  <c r="I59" i="38"/>
  <c r="Y92" i="38"/>
  <c r="H60" i="38"/>
  <c r="J58" i="38"/>
  <c r="X89" i="34"/>
  <c r="AY89" i="34" s="1"/>
  <c r="AE8" i="38"/>
  <c r="AE59" i="38" s="1"/>
  <c r="D8" i="38"/>
  <c r="D59" i="38" s="1"/>
  <c r="BA39" i="38"/>
  <c r="Z39" i="38"/>
  <c r="AZ40" i="38"/>
  <c r="Y40" i="38"/>
  <c r="V90" i="34"/>
  <c r="AW90" i="34" s="1"/>
  <c r="AW40" i="38"/>
  <c r="V40" i="38"/>
  <c r="V91" i="34"/>
  <c r="AW91" i="34" s="1"/>
  <c r="K58" i="38"/>
  <c r="Y91" i="34"/>
  <c r="AZ91" i="34" s="1"/>
  <c r="W92" i="38"/>
  <c r="W91" i="38"/>
  <c r="D59" i="34"/>
  <c r="H59" i="34"/>
  <c r="AJ6" i="38"/>
  <c r="I6" i="38"/>
  <c r="I58" i="34"/>
  <c r="AX91" i="38"/>
  <c r="BY91" i="38" s="1"/>
  <c r="AC58" i="38"/>
  <c r="Z89" i="34"/>
  <c r="BA89" i="34" s="1"/>
  <c r="D58" i="34"/>
  <c r="AE6" i="38" l="1"/>
  <c r="D6" i="38"/>
  <c r="H57" i="34"/>
  <c r="AI7" i="38"/>
  <c r="AI58" i="38" s="1"/>
  <c r="H7" i="38"/>
  <c r="AI6" i="38"/>
  <c r="H6" i="38"/>
  <c r="AW38" i="38"/>
  <c r="V38" i="38"/>
  <c r="V89" i="38" s="1"/>
  <c r="Z90" i="38"/>
  <c r="H58" i="38"/>
  <c r="V89" i="34"/>
  <c r="AW89" i="34" s="1"/>
  <c r="AZ39" i="38"/>
  <c r="Y39" i="38"/>
  <c r="Y90" i="38" s="1"/>
  <c r="BA90" i="38"/>
  <c r="CB90" i="38" s="1"/>
  <c r="I57" i="38"/>
  <c r="AI59" i="38"/>
  <c r="AY37" i="38"/>
  <c r="AY88" i="38" s="1"/>
  <c r="BZ88" i="38" s="1"/>
  <c r="X37" i="38"/>
  <c r="X88" i="38" s="1"/>
  <c r="D57" i="34"/>
  <c r="AE7" i="38"/>
  <c r="D7" i="38"/>
  <c r="AX39" i="38"/>
  <c r="W39" i="38"/>
  <c r="W90" i="38" s="1"/>
  <c r="V90" i="38"/>
  <c r="V91" i="38"/>
  <c r="AZ90" i="38"/>
  <c r="CA90" i="38" s="1"/>
  <c r="AJ57" i="38"/>
  <c r="H58" i="34"/>
  <c r="Y91" i="38"/>
  <c r="AY89" i="38"/>
  <c r="BZ89" i="38" s="1"/>
  <c r="W90" i="34"/>
  <c r="AX90" i="34" s="1"/>
  <c r="BA38" i="38"/>
  <c r="Z38" i="38"/>
  <c r="Z89" i="38" s="1"/>
  <c r="AW90" i="38"/>
  <c r="BX90" i="38" s="1"/>
  <c r="AW91" i="38"/>
  <c r="BX91" i="38" s="1"/>
  <c r="Y90" i="34"/>
  <c r="AZ90" i="34" s="1"/>
  <c r="AZ91" i="38"/>
  <c r="CA91" i="38" s="1"/>
  <c r="H59" i="38"/>
  <c r="AW89" i="38"/>
  <c r="BX89" i="38" s="1"/>
  <c r="X88" i="34"/>
  <c r="AY88" i="34" s="1"/>
  <c r="Y89" i="34"/>
  <c r="AZ89" i="34" s="1"/>
  <c r="AY36" i="38" l="1"/>
  <c r="X36" i="38"/>
  <c r="D58" i="38"/>
  <c r="D57" i="38"/>
  <c r="AY87" i="38"/>
  <c r="BZ87" i="38" s="1"/>
  <c r="AW37" i="38"/>
  <c r="AW88" i="38" s="1"/>
  <c r="BX88" i="38" s="1"/>
  <c r="V37" i="38"/>
  <c r="BA37" i="38"/>
  <c r="BA88" i="38" s="1"/>
  <c r="CB88" i="38" s="1"/>
  <c r="Z37" i="38"/>
  <c r="Z88" i="38" s="1"/>
  <c r="AE58" i="38"/>
  <c r="AE57" i="38"/>
  <c r="X87" i="34"/>
  <c r="AY87" i="34" s="1"/>
  <c r="Z88" i="34"/>
  <c r="BA88" i="34" s="1"/>
  <c r="AX90" i="38"/>
  <c r="BY90" i="38" s="1"/>
  <c r="H57" i="38"/>
  <c r="AX38" i="38"/>
  <c r="W38" i="38"/>
  <c r="W89" i="38" s="1"/>
  <c r="AZ38" i="38"/>
  <c r="Y38" i="38"/>
  <c r="W89" i="34"/>
  <c r="AX89" i="34" s="1"/>
  <c r="BA89" i="38"/>
  <c r="CB89" i="38" s="1"/>
  <c r="V88" i="34"/>
  <c r="AW88" i="34" s="1"/>
  <c r="AI57" i="38"/>
  <c r="V87" i="34"/>
  <c r="AW87" i="34" s="1"/>
  <c r="BA36" i="38" l="1"/>
  <c r="Z36" i="38"/>
  <c r="V88" i="38"/>
  <c r="Y89" i="38"/>
  <c r="X87" i="38"/>
  <c r="AX37" i="38"/>
  <c r="W37" i="38"/>
  <c r="W88" i="38" s="1"/>
  <c r="AZ37" i="38"/>
  <c r="AZ88" i="38" s="1"/>
  <c r="CA88" i="38" s="1"/>
  <c r="Y37" i="38"/>
  <c r="Y88" i="38" s="1"/>
  <c r="AZ89" i="38"/>
  <c r="CA89" i="38" s="1"/>
  <c r="W88" i="34"/>
  <c r="AX88" i="34" s="1"/>
  <c r="AX89" i="38"/>
  <c r="BY89" i="38" s="1"/>
  <c r="BA87" i="38"/>
  <c r="CB87" i="38" s="1"/>
  <c r="AY35" i="38"/>
  <c r="AY86" i="38" s="1"/>
  <c r="BZ86" i="38" s="1"/>
  <c r="X35" i="38"/>
  <c r="X86" i="38" s="1"/>
  <c r="AW36" i="38"/>
  <c r="V36" i="38"/>
  <c r="V87" i="38" s="1"/>
  <c r="Y88" i="34"/>
  <c r="AZ88" i="34" s="1"/>
  <c r="Z87" i="34"/>
  <c r="BA87" i="34" s="1"/>
  <c r="X86" i="34"/>
  <c r="AY86" i="34" s="1"/>
  <c r="V86" i="34"/>
  <c r="AW86" i="34" s="1"/>
  <c r="X85" i="34"/>
  <c r="AY85" i="34" s="1"/>
  <c r="AZ36" i="38" l="1"/>
  <c r="AZ87" i="38" s="1"/>
  <c r="CA87" i="38" s="1"/>
  <c r="Y36" i="38"/>
  <c r="Y87" i="38" s="1"/>
  <c r="AX36" i="38"/>
  <c r="AX87" i="38" s="1"/>
  <c r="BY87" i="38" s="1"/>
  <c r="W36" i="38"/>
  <c r="W87" i="38" s="1"/>
  <c r="AW87" i="38"/>
  <c r="BX87" i="38" s="1"/>
  <c r="W87" i="34"/>
  <c r="AX87" i="34" s="1"/>
  <c r="Y87" i="34"/>
  <c r="AZ87" i="34" s="1"/>
  <c r="Z87" i="38"/>
  <c r="AY34" i="38"/>
  <c r="X34" i="38"/>
  <c r="BA35" i="38"/>
  <c r="BA86" i="38" s="1"/>
  <c r="CB86" i="38" s="1"/>
  <c r="Z35" i="38"/>
  <c r="Z86" i="38" s="1"/>
  <c r="AW35" i="38"/>
  <c r="AW86" i="38" s="1"/>
  <c r="BX86" i="38" s="1"/>
  <c r="V35" i="38"/>
  <c r="V86" i="38" s="1"/>
  <c r="AX88" i="38"/>
  <c r="BY88" i="38" s="1"/>
  <c r="Z86" i="34"/>
  <c r="BA86" i="34" s="1"/>
  <c r="Z85" i="34"/>
  <c r="BA85" i="34" s="1"/>
  <c r="AY33" i="38" l="1"/>
  <c r="X33" i="38"/>
  <c r="X84" i="38" s="1"/>
  <c r="AX35" i="38"/>
  <c r="AX86" i="38" s="1"/>
  <c r="BY86" i="38" s="1"/>
  <c r="W35" i="38"/>
  <c r="AW34" i="38"/>
  <c r="AW85" i="38" s="1"/>
  <c r="BX85" i="38" s="1"/>
  <c r="V34" i="38"/>
  <c r="W86" i="34"/>
  <c r="AX86" i="34" s="1"/>
  <c r="AY85" i="38"/>
  <c r="BZ85" i="38" s="1"/>
  <c r="AY84" i="38"/>
  <c r="BZ84" i="38" s="1"/>
  <c r="BA34" i="38"/>
  <c r="Z34" i="38"/>
  <c r="AZ35" i="38"/>
  <c r="Y35" i="38"/>
  <c r="Y86" i="38" s="1"/>
  <c r="V85" i="34"/>
  <c r="AW85" i="34" s="1"/>
  <c r="X84" i="34"/>
  <c r="AY84" i="34" s="1"/>
  <c r="AZ86" i="38"/>
  <c r="CA86" i="38" s="1"/>
  <c r="X85" i="38"/>
  <c r="Y86" i="34"/>
  <c r="AZ86" i="34" s="1"/>
  <c r="W85" i="34"/>
  <c r="AX85" i="34" s="1"/>
  <c r="V84" i="34"/>
  <c r="AW84" i="34" s="1"/>
  <c r="Z85" i="38" l="1"/>
  <c r="BA33" i="38"/>
  <c r="BA84" i="38" s="1"/>
  <c r="CB84" i="38" s="1"/>
  <c r="Z33" i="38"/>
  <c r="Z84" i="38" s="1"/>
  <c r="BA85" i="38"/>
  <c r="CB85" i="38" s="1"/>
  <c r="AY32" i="38"/>
  <c r="AY83" i="38" s="1"/>
  <c r="BZ83" i="38" s="1"/>
  <c r="X32" i="38"/>
  <c r="AZ34" i="38"/>
  <c r="AZ85" i="38" s="1"/>
  <c r="CA85" i="38" s="1"/>
  <c r="Y34" i="38"/>
  <c r="Z84" i="34"/>
  <c r="BA84" i="34" s="1"/>
  <c r="W86" i="38"/>
  <c r="AW33" i="38"/>
  <c r="V33" i="38"/>
  <c r="V84" i="38" s="1"/>
  <c r="AX34" i="38"/>
  <c r="W34" i="38"/>
  <c r="Y85" i="34"/>
  <c r="AZ85" i="34" s="1"/>
  <c r="V85" i="38"/>
  <c r="X83" i="34"/>
  <c r="AY83" i="34" s="1"/>
  <c r="Z83" i="34"/>
  <c r="BA83" i="34" s="1"/>
  <c r="W84" i="34"/>
  <c r="AX84" i="34" s="1"/>
  <c r="Y84" i="34"/>
  <c r="AZ84" i="34" s="1"/>
  <c r="X82" i="34"/>
  <c r="AY82" i="34" s="1"/>
  <c r="V83" i="34"/>
  <c r="AW83" i="34" s="1"/>
  <c r="AW84" i="38" l="1"/>
  <c r="BX84" i="38" s="1"/>
  <c r="AX85" i="38"/>
  <c r="BY85" i="38" s="1"/>
  <c r="AW32" i="38"/>
  <c r="V32" i="38"/>
  <c r="V83" i="38" s="1"/>
  <c r="AZ33" i="38"/>
  <c r="AZ84" i="38" s="1"/>
  <c r="CA84" i="38" s="1"/>
  <c r="Y33" i="38"/>
  <c r="Y84" i="38" s="1"/>
  <c r="X83" i="38"/>
  <c r="AY31" i="38"/>
  <c r="AY82" i="38" s="1"/>
  <c r="BZ82" i="38" s="1"/>
  <c r="X31" i="38"/>
  <c r="X82" i="38" s="1"/>
  <c r="AX33" i="38"/>
  <c r="W33" i="38"/>
  <c r="BA32" i="38"/>
  <c r="Z32" i="38"/>
  <c r="Z83" i="38" s="1"/>
  <c r="W85" i="38"/>
  <c r="Y85" i="38"/>
  <c r="Z82" i="34"/>
  <c r="BA82" i="34" s="1"/>
  <c r="AY30" i="38" l="1"/>
  <c r="X30" i="38"/>
  <c r="AX32" i="38"/>
  <c r="AX83" i="38" s="1"/>
  <c r="BY83" i="38" s="1"/>
  <c r="W32" i="38"/>
  <c r="W83" i="38" s="1"/>
  <c r="AY81" i="38"/>
  <c r="BZ81" i="38" s="1"/>
  <c r="AW83" i="38"/>
  <c r="BX83" i="38" s="1"/>
  <c r="AW31" i="38"/>
  <c r="AW82" i="38" s="1"/>
  <c r="BX82" i="38" s="1"/>
  <c r="V31" i="38"/>
  <c r="V82" i="38" s="1"/>
  <c r="X81" i="34"/>
  <c r="AY81" i="34" s="1"/>
  <c r="V82" i="34"/>
  <c r="AW82" i="34" s="1"/>
  <c r="BA31" i="38"/>
  <c r="BA82" i="38" s="1"/>
  <c r="CB82" i="38" s="1"/>
  <c r="Z31" i="38"/>
  <c r="AZ32" i="38"/>
  <c r="Y32" i="38"/>
  <c r="Y83" i="38" s="1"/>
  <c r="BA83" i="38"/>
  <c r="CB83" i="38" s="1"/>
  <c r="W83" i="34"/>
  <c r="AX83" i="34" s="1"/>
  <c r="Y83" i="34"/>
  <c r="AZ83" i="34" s="1"/>
  <c r="AX84" i="38"/>
  <c r="BY84" i="38" s="1"/>
  <c r="W84" i="38"/>
  <c r="W82" i="34"/>
  <c r="AX82" i="34" s="1"/>
  <c r="V81" i="34"/>
  <c r="AW81" i="34" s="1"/>
  <c r="Y82" i="34"/>
  <c r="AZ82" i="34" s="1"/>
  <c r="AY29" i="38" l="1"/>
  <c r="AY80" i="38" s="1"/>
  <c r="X29" i="38"/>
  <c r="X80" i="38" s="1"/>
  <c r="AX31" i="38"/>
  <c r="AX82" i="38" s="1"/>
  <c r="BY82" i="38" s="1"/>
  <c r="W31" i="38"/>
  <c r="W82" i="38" s="1"/>
  <c r="Z82" i="38"/>
  <c r="X81" i="38"/>
  <c r="BA30" i="38"/>
  <c r="Z30" i="38"/>
  <c r="Z81" i="38" s="1"/>
  <c r="AZ31" i="38"/>
  <c r="AZ82" i="38" s="1"/>
  <c r="CA82" i="38" s="1"/>
  <c r="Y31" i="38"/>
  <c r="AW30" i="38"/>
  <c r="AW81" i="38" s="1"/>
  <c r="BX81" i="38" s="1"/>
  <c r="V30" i="38"/>
  <c r="AZ83" i="38"/>
  <c r="CA83" i="38" s="1"/>
  <c r="Z81" i="34"/>
  <c r="BA81" i="34" s="1"/>
  <c r="X80" i="34"/>
  <c r="Y81" i="34"/>
  <c r="AZ81" i="34" s="1"/>
  <c r="V80" i="34"/>
  <c r="W81" i="34"/>
  <c r="AX81" i="34" s="1"/>
  <c r="AX30" i="38" l="1"/>
  <c r="AX81" i="38" s="1"/>
  <c r="BY81" i="38" s="1"/>
  <c r="W30" i="38"/>
  <c r="W81" i="38" s="1"/>
  <c r="BA29" i="38"/>
  <c r="BA80" i="38" s="1"/>
  <c r="Z29" i="38"/>
  <c r="Z80" i="38" s="1"/>
  <c r="Z80" i="34"/>
  <c r="Y82" i="38"/>
  <c r="BA81" i="38"/>
  <c r="CB81" i="38" s="1"/>
  <c r="AW29" i="38"/>
  <c r="AW80" i="38" s="1"/>
  <c r="V29" i="38"/>
  <c r="AZ30" i="38"/>
  <c r="Y30" i="38"/>
  <c r="AY28" i="38"/>
  <c r="X28" i="38"/>
  <c r="X79" i="38" s="1"/>
  <c r="V81" i="38"/>
  <c r="X79" i="34"/>
  <c r="W80" i="34"/>
  <c r="X78" i="34"/>
  <c r="AZ29" i="38" l="1"/>
  <c r="Y29" i="38"/>
  <c r="BA28" i="38"/>
  <c r="Z28" i="38"/>
  <c r="AY27" i="38"/>
  <c r="X27" i="38"/>
  <c r="X78" i="38" s="1"/>
  <c r="Y80" i="38"/>
  <c r="Y81" i="38"/>
  <c r="AW28" i="38"/>
  <c r="AW79" i="38" s="1"/>
  <c r="V28" i="38"/>
  <c r="AZ81" i="38"/>
  <c r="CA81" i="38" s="1"/>
  <c r="AZ80" i="38"/>
  <c r="V79" i="34"/>
  <c r="Z79" i="34"/>
  <c r="AX29" i="38"/>
  <c r="W29" i="38"/>
  <c r="V80" i="38"/>
  <c r="AY79" i="38"/>
  <c r="Y80" i="34"/>
  <c r="Z78" i="34"/>
  <c r="X77" i="34"/>
  <c r="V78" i="34"/>
  <c r="AZ28" i="38" l="1"/>
  <c r="Y28" i="38"/>
  <c r="Y79" i="38" s="1"/>
  <c r="Y79" i="34"/>
  <c r="W80" i="38"/>
  <c r="V79" i="38"/>
  <c r="AY78" i="38"/>
  <c r="AX80" i="38"/>
  <c r="Z79" i="38"/>
  <c r="AW27" i="38"/>
  <c r="AW78" i="38" s="1"/>
  <c r="V27" i="38"/>
  <c r="V78" i="38" s="1"/>
  <c r="AY26" i="38"/>
  <c r="X26" i="38"/>
  <c r="BA27" i="38"/>
  <c r="BA78" i="38" s="1"/>
  <c r="Z27" i="38"/>
  <c r="AX28" i="38"/>
  <c r="AX79" i="38" s="1"/>
  <c r="W28" i="38"/>
  <c r="W79" i="34"/>
  <c r="BA79" i="38"/>
  <c r="V77" i="34"/>
  <c r="Y78" i="34"/>
  <c r="AY25" i="38" l="1"/>
  <c r="X25" i="38"/>
  <c r="X76" i="38" s="1"/>
  <c r="AY76" i="38"/>
  <c r="BA26" i="38"/>
  <c r="Z26" i="38"/>
  <c r="AX27" i="38"/>
  <c r="AX78" i="38" s="1"/>
  <c r="W27" i="38"/>
  <c r="W78" i="38" s="1"/>
  <c r="X76" i="34"/>
  <c r="AW26" i="38"/>
  <c r="AW77" i="38" s="1"/>
  <c r="V26" i="38"/>
  <c r="V77" i="38" s="1"/>
  <c r="Z77" i="34"/>
  <c r="Z78" i="38"/>
  <c r="AZ27" i="38"/>
  <c r="Y27" i="38"/>
  <c r="Y78" i="38" s="1"/>
  <c r="W78" i="34"/>
  <c r="X77" i="38"/>
  <c r="W79" i="38"/>
  <c r="AY77" i="38"/>
  <c r="AZ79" i="38"/>
  <c r="W77" i="34"/>
  <c r="X75" i="34"/>
  <c r="AW25" i="38" l="1"/>
  <c r="AW76" i="38" s="1"/>
  <c r="V25" i="38"/>
  <c r="V76" i="38" s="1"/>
  <c r="AX26" i="38"/>
  <c r="AX77" i="38" s="1"/>
  <c r="W26" i="38"/>
  <c r="Z77" i="38"/>
  <c r="BA25" i="38"/>
  <c r="BA76" i="38" s="1"/>
  <c r="Z25" i="38"/>
  <c r="AZ26" i="38"/>
  <c r="AZ77" i="38" s="1"/>
  <c r="Y26" i="38"/>
  <c r="Y77" i="38" s="1"/>
  <c r="V76" i="34"/>
  <c r="W77" i="38"/>
  <c r="BA77" i="38"/>
  <c r="AY24" i="38"/>
  <c r="X24" i="38"/>
  <c r="X75" i="38" s="1"/>
  <c r="AZ78" i="38"/>
  <c r="Y77" i="34"/>
  <c r="Z76" i="34"/>
  <c r="V75" i="34"/>
  <c r="AZ25" i="38" l="1"/>
  <c r="Y25" i="38"/>
  <c r="AX25" i="38"/>
  <c r="AX76" i="38" s="1"/>
  <c r="W25" i="38"/>
  <c r="AY75" i="38"/>
  <c r="Z76" i="38"/>
  <c r="AY23" i="38"/>
  <c r="AY74" i="38" s="1"/>
  <c r="X23" i="38"/>
  <c r="X74" i="38" s="1"/>
  <c r="X74" i="34"/>
  <c r="BA24" i="38"/>
  <c r="BA75" i="38" s="1"/>
  <c r="Z24" i="38"/>
  <c r="Z75" i="38" s="1"/>
  <c r="AW24" i="38"/>
  <c r="V24" i="38"/>
  <c r="AZ76" i="38"/>
  <c r="Z75" i="34"/>
  <c r="Y76" i="34"/>
  <c r="W76" i="34"/>
  <c r="Z74" i="34"/>
  <c r="Y75" i="34"/>
  <c r="AX24" i="38" l="1"/>
  <c r="W24" i="38"/>
  <c r="W75" i="38" s="1"/>
  <c r="AW75" i="38"/>
  <c r="AX75" i="38"/>
  <c r="AW23" i="38"/>
  <c r="AW74" i="38" s="1"/>
  <c r="V23" i="38"/>
  <c r="V74" i="38" s="1"/>
  <c r="BA23" i="38"/>
  <c r="Z23" i="38"/>
  <c r="Z74" i="38" s="1"/>
  <c r="V75" i="38"/>
  <c r="V74" i="34"/>
  <c r="W76" i="38"/>
  <c r="W75" i="34"/>
  <c r="AZ24" i="38"/>
  <c r="AZ75" i="38" s="1"/>
  <c r="Y24" i="38"/>
  <c r="Y75" i="38" s="1"/>
  <c r="AY22" i="38"/>
  <c r="AY73" i="38" s="1"/>
  <c r="X22" i="38"/>
  <c r="X73" i="38" s="1"/>
  <c r="X73" i="34"/>
  <c r="Y76" i="38"/>
  <c r="Y74" i="34"/>
  <c r="Z73" i="34"/>
  <c r="V73" i="34"/>
  <c r="AY21" i="38" l="1"/>
  <c r="X21" i="38"/>
  <c r="AX23" i="38"/>
  <c r="AX74" i="38" s="1"/>
  <c r="W23" i="38"/>
  <c r="W74" i="38" s="1"/>
  <c r="BA74" i="38"/>
  <c r="X72" i="34"/>
  <c r="W74" i="34"/>
  <c r="AW22" i="38"/>
  <c r="V22" i="38"/>
  <c r="AZ23" i="38"/>
  <c r="AZ74" i="38" s="1"/>
  <c r="Y23" i="38"/>
  <c r="Y74" i="38" s="1"/>
  <c r="BA22" i="38"/>
  <c r="BA73" i="38" s="1"/>
  <c r="Z22" i="38"/>
  <c r="Z73" i="38" s="1"/>
  <c r="V72" i="34"/>
  <c r="BA21" i="38" l="1"/>
  <c r="Z21" i="38"/>
  <c r="V73" i="38"/>
  <c r="X72" i="38"/>
  <c r="AZ22" i="38"/>
  <c r="AZ73" i="38" s="1"/>
  <c r="Y22" i="38"/>
  <c r="Y73" i="38" s="1"/>
  <c r="AW73" i="38"/>
  <c r="AY72" i="38"/>
  <c r="AX22" i="38"/>
  <c r="W22" i="38"/>
  <c r="W73" i="38" s="1"/>
  <c r="AY20" i="38"/>
  <c r="X20" i="38"/>
  <c r="BA72" i="38"/>
  <c r="X71" i="34"/>
  <c r="AW21" i="38"/>
  <c r="AW72" i="38" s="1"/>
  <c r="V21" i="38"/>
  <c r="Z72" i="34"/>
  <c r="Y73" i="34"/>
  <c r="W73" i="34"/>
  <c r="V71" i="34"/>
  <c r="W72" i="34"/>
  <c r="Z71" i="34"/>
  <c r="Y72" i="34"/>
  <c r="AX73" i="38" l="1"/>
  <c r="V72" i="38"/>
  <c r="AY19" i="38"/>
  <c r="X19" i="38"/>
  <c r="X70" i="38" s="1"/>
  <c r="BA20" i="38"/>
  <c r="BA71" i="38" s="1"/>
  <c r="Z20" i="38"/>
  <c r="AY70" i="38"/>
  <c r="AZ21" i="38"/>
  <c r="Y21" i="38"/>
  <c r="Y72" i="38" s="1"/>
  <c r="AX21" i="38"/>
  <c r="AX72" i="38" s="1"/>
  <c r="W21" i="38"/>
  <c r="X70" i="34"/>
  <c r="AY71" i="38"/>
  <c r="X71" i="38"/>
  <c r="Z72" i="38"/>
  <c r="Z71" i="38"/>
  <c r="AW20" i="38"/>
  <c r="V20" i="38"/>
  <c r="Z70" i="34"/>
  <c r="AX20" i="38" l="1"/>
  <c r="W20" i="38"/>
  <c r="W71" i="38" s="1"/>
  <c r="W72" i="38"/>
  <c r="AZ72" i="38"/>
  <c r="AW71" i="38"/>
  <c r="V71" i="38"/>
  <c r="AZ20" i="38"/>
  <c r="AZ71" i="38" s="1"/>
  <c r="Y20" i="38"/>
  <c r="Y71" i="38" s="1"/>
  <c r="AW19" i="38"/>
  <c r="V19" i="38"/>
  <c r="V70" i="38" s="1"/>
  <c r="V70" i="34"/>
  <c r="Y71" i="34"/>
  <c r="BA19" i="38"/>
  <c r="Z19" i="38"/>
  <c r="AY18" i="38"/>
  <c r="AY69" i="38" s="1"/>
  <c r="X18" i="38"/>
  <c r="X69" i="38" s="1"/>
  <c r="W71" i="34"/>
  <c r="X69" i="34"/>
  <c r="Y70" i="34"/>
  <c r="W70" i="34"/>
  <c r="X68" i="34"/>
  <c r="BA18" i="38" l="1"/>
  <c r="Z18" i="38"/>
  <c r="Z69" i="38" s="1"/>
  <c r="AW18" i="38"/>
  <c r="AW69" i="38" s="1"/>
  <c r="V18" i="38"/>
  <c r="V69" i="38" s="1"/>
  <c r="AW70" i="38"/>
  <c r="AX71" i="38"/>
  <c r="AY17" i="38"/>
  <c r="X17" i="38"/>
  <c r="Z70" i="38"/>
  <c r="V69" i="34"/>
  <c r="AZ19" i="38"/>
  <c r="AZ70" i="38" s="1"/>
  <c r="Y19" i="38"/>
  <c r="Y70" i="38" s="1"/>
  <c r="BA70" i="38"/>
  <c r="BA69" i="38"/>
  <c r="AX19" i="38"/>
  <c r="AX70" i="38" s="1"/>
  <c r="W19" i="38"/>
  <c r="W70" i="38" s="1"/>
  <c r="Z69" i="34"/>
  <c r="V68" i="34"/>
  <c r="Z68" i="34"/>
  <c r="Y69" i="34"/>
  <c r="AX18" i="38" l="1"/>
  <c r="AX69" i="38" s="1"/>
  <c r="W18" i="38"/>
  <c r="AY16" i="38"/>
  <c r="AY67" i="38" s="1"/>
  <c r="X16" i="38"/>
  <c r="X67" i="38" s="1"/>
  <c r="AZ18" i="38"/>
  <c r="AZ69" i="38" s="1"/>
  <c r="Y18" i="38"/>
  <c r="W69" i="34"/>
  <c r="X68" i="38"/>
  <c r="BA17" i="38"/>
  <c r="Z17" i="38"/>
  <c r="Z68" i="38" s="1"/>
  <c r="AY68" i="38"/>
  <c r="AW17" i="38"/>
  <c r="V17" i="38"/>
  <c r="V68" i="38" s="1"/>
  <c r="X67" i="34"/>
  <c r="Y68" i="34"/>
  <c r="BA16" i="38" l="1"/>
  <c r="Z16" i="38"/>
  <c r="Z67" i="38" s="1"/>
  <c r="AY15" i="38"/>
  <c r="AY66" i="38" s="1"/>
  <c r="X15" i="38"/>
  <c r="X66" i="38" s="1"/>
  <c r="Y69" i="38"/>
  <c r="X66" i="34"/>
  <c r="AX17" i="38"/>
  <c r="W17" i="38"/>
  <c r="W68" i="38" s="1"/>
  <c r="BA68" i="38"/>
  <c r="W69" i="38"/>
  <c r="AW16" i="38"/>
  <c r="AW67" i="38" s="1"/>
  <c r="V16" i="38"/>
  <c r="V67" i="38" s="1"/>
  <c r="Z67" i="34"/>
  <c r="AZ17" i="38"/>
  <c r="Y17" i="38"/>
  <c r="Y68" i="38" s="1"/>
  <c r="V67" i="34"/>
  <c r="AW68" i="38"/>
  <c r="W68" i="34"/>
  <c r="Y67" i="34"/>
  <c r="AX16" i="38" l="1"/>
  <c r="W16" i="38"/>
  <c r="W67" i="38" s="1"/>
  <c r="AX68" i="38"/>
  <c r="AW15" i="38"/>
  <c r="V15" i="38"/>
  <c r="V66" i="38" s="1"/>
  <c r="AZ68" i="38"/>
  <c r="W67" i="34"/>
  <c r="BA15" i="38"/>
  <c r="Z15" i="38"/>
  <c r="Z66" i="38" s="1"/>
  <c r="Z66" i="34"/>
  <c r="AY14" i="38"/>
  <c r="AY65" i="38" s="1"/>
  <c r="X14" i="38"/>
  <c r="AZ16" i="38"/>
  <c r="AZ67" i="38" s="1"/>
  <c r="Y16" i="38"/>
  <c r="Y67" i="38" s="1"/>
  <c r="V66" i="34"/>
  <c r="BA67" i="38"/>
  <c r="X65" i="34"/>
  <c r="Z65" i="34"/>
  <c r="W66" i="34"/>
  <c r="AY13" i="38" l="1"/>
  <c r="AY64" i="38" s="1"/>
  <c r="X13" i="38"/>
  <c r="AW14" i="38"/>
  <c r="AW65" i="38" s="1"/>
  <c r="V14" i="38"/>
  <c r="X65" i="38"/>
  <c r="X64" i="38"/>
  <c r="AW66" i="38"/>
  <c r="AZ15" i="38"/>
  <c r="Y15" i="38"/>
  <c r="AX15" i="38"/>
  <c r="W15" i="38"/>
  <c r="X64" i="34"/>
  <c r="BA66" i="38"/>
  <c r="V65" i="34"/>
  <c r="BA14" i="38"/>
  <c r="Z14" i="38"/>
  <c r="Y66" i="34"/>
  <c r="AX67" i="38"/>
  <c r="W66" i="38"/>
  <c r="X63" i="34"/>
  <c r="Z64" i="34"/>
  <c r="Y65" i="34"/>
  <c r="V64" i="34"/>
  <c r="V65" i="38" l="1"/>
  <c r="AX14" i="38"/>
  <c r="W14" i="38"/>
  <c r="W65" i="38" s="1"/>
  <c r="W65" i="34"/>
  <c r="AX66" i="38"/>
  <c r="AZ14" i="38"/>
  <c r="Y14" i="38"/>
  <c r="Y65" i="38" s="1"/>
  <c r="BA13" i="38"/>
  <c r="Z13" i="38"/>
  <c r="Y66" i="38"/>
  <c r="AW13" i="38"/>
  <c r="V13" i="38"/>
  <c r="AY12" i="38"/>
  <c r="X12" i="38"/>
  <c r="Z65" i="38"/>
  <c r="AZ66" i="38"/>
  <c r="AZ65" i="38"/>
  <c r="BA65" i="38"/>
  <c r="W64" i="34"/>
  <c r="Z63" i="34"/>
  <c r="AZ13" i="38" l="1"/>
  <c r="Y13" i="38"/>
  <c r="Y64" i="38" s="1"/>
  <c r="X63" i="38"/>
  <c r="AW64" i="38"/>
  <c r="Y64" i="34"/>
  <c r="AX65" i="38"/>
  <c r="AW12" i="38"/>
  <c r="AW63" i="38" s="1"/>
  <c r="V12" i="38"/>
  <c r="V63" i="38" s="1"/>
  <c r="AY63" i="38"/>
  <c r="AY62" i="38"/>
  <c r="V63" i="34"/>
  <c r="V64" i="38"/>
  <c r="AY11" i="38"/>
  <c r="X11" i="38"/>
  <c r="BA12" i="38"/>
  <c r="BA63" i="38" s="1"/>
  <c r="Z12" i="38"/>
  <c r="Z63" i="38" s="1"/>
  <c r="AX13" i="38"/>
  <c r="W13" i="38"/>
  <c r="W64" i="38" s="1"/>
  <c r="Z64" i="38"/>
  <c r="X62" i="34"/>
  <c r="BA64" i="38"/>
  <c r="Z62" i="34"/>
  <c r="AY10" i="38" l="1"/>
  <c r="AY61" i="38" s="1"/>
  <c r="X10" i="38"/>
  <c r="X61" i="38" s="1"/>
  <c r="AW11" i="38"/>
  <c r="AW62" i="38" s="1"/>
  <c r="V11" i="38"/>
  <c r="V62" i="38" s="1"/>
  <c r="X61" i="34"/>
  <c r="V62" i="34"/>
  <c r="AZ12" i="38"/>
  <c r="Y12" i="38"/>
  <c r="Y63" i="38" s="1"/>
  <c r="AX64" i="38"/>
  <c r="Y63" i="34"/>
  <c r="AX12" i="38"/>
  <c r="AX63" i="38" s="1"/>
  <c r="W12" i="38"/>
  <c r="BA11" i="38"/>
  <c r="Z11" i="38"/>
  <c r="W63" i="34"/>
  <c r="X62" i="38"/>
  <c r="AZ64" i="38"/>
  <c r="Y62" i="34"/>
  <c r="Z61" i="34"/>
  <c r="X60" i="34"/>
  <c r="W62" i="34"/>
  <c r="BA62" i="38" l="1"/>
  <c r="AX11" i="38"/>
  <c r="AX62" i="38" s="1"/>
  <c r="W11" i="38"/>
  <c r="AY9" i="38"/>
  <c r="X9" i="38"/>
  <c r="X60" i="38" s="1"/>
  <c r="AW10" i="38"/>
  <c r="V10" i="38"/>
  <c r="W63" i="38"/>
  <c r="V61" i="34"/>
  <c r="BA10" i="38"/>
  <c r="BA61" i="38" s="1"/>
  <c r="Z10" i="38"/>
  <c r="AZ11" i="38"/>
  <c r="Y11" i="38"/>
  <c r="Z62" i="38"/>
  <c r="Z61" i="38"/>
  <c r="AZ63" i="38"/>
  <c r="Z60" i="34"/>
  <c r="W61" i="34"/>
  <c r="Y61" i="34"/>
  <c r="AW9" i="38" l="1"/>
  <c r="V9" i="38"/>
  <c r="V60" i="34"/>
  <c r="AY8" i="38"/>
  <c r="X8" i="38"/>
  <c r="X59" i="38" s="1"/>
  <c r="AZ62" i="38"/>
  <c r="AZ10" i="38"/>
  <c r="AZ61" i="38" s="1"/>
  <c r="Y10" i="38"/>
  <c r="Y61" i="38" s="1"/>
  <c r="V61" i="38"/>
  <c r="V60" i="38"/>
  <c r="AY60" i="38"/>
  <c r="AX10" i="38"/>
  <c r="W10" i="38"/>
  <c r="W61" i="38" s="1"/>
  <c r="BA9" i="38"/>
  <c r="BA60" i="38" s="1"/>
  <c r="Z9" i="38"/>
  <c r="Y62" i="38"/>
  <c r="W62" i="38"/>
  <c r="AW60" i="38"/>
  <c r="X59" i="34"/>
  <c r="AW61" i="38"/>
  <c r="X58" i="34"/>
  <c r="V59" i="34"/>
  <c r="W60" i="34"/>
  <c r="AW8" i="38" l="1"/>
  <c r="V8" i="38"/>
  <c r="V59" i="38" s="1"/>
  <c r="AZ9" i="38"/>
  <c r="Y9" i="38"/>
  <c r="Y60" i="38" s="1"/>
  <c r="AX61" i="38"/>
  <c r="AY6" i="38"/>
  <c r="X6" i="38"/>
  <c r="X57" i="34"/>
  <c r="AY7" i="38"/>
  <c r="X7" i="38"/>
  <c r="AX9" i="38"/>
  <c r="AX60" i="38" s="1"/>
  <c r="W9" i="38"/>
  <c r="BA8" i="38"/>
  <c r="BA59" i="38" s="1"/>
  <c r="Z8" i="38"/>
  <c r="Z59" i="38" s="1"/>
  <c r="Z59" i="34"/>
  <c r="AY59" i="38"/>
  <c r="Z60" i="38"/>
  <c r="Y60" i="34"/>
  <c r="Z58" i="34"/>
  <c r="V58" i="34"/>
  <c r="AW6" i="38" l="1"/>
  <c r="V6" i="38"/>
  <c r="AX8" i="38"/>
  <c r="AX59" i="38" s="1"/>
  <c r="W8" i="38"/>
  <c r="W59" i="38" s="1"/>
  <c r="W59" i="34"/>
  <c r="X58" i="38"/>
  <c r="X57" i="38"/>
  <c r="V57" i="34"/>
  <c r="AW7" i="38"/>
  <c r="AW57" i="38" s="1"/>
  <c r="V7" i="38"/>
  <c r="AZ8" i="38"/>
  <c r="AZ59" i="38" s="1"/>
  <c r="Y8" i="38"/>
  <c r="Y59" i="38" s="1"/>
  <c r="AZ60" i="38"/>
  <c r="AY57" i="38"/>
  <c r="Y59" i="34"/>
  <c r="Z57" i="34"/>
  <c r="BA7" i="38"/>
  <c r="Z7" i="38"/>
  <c r="Z58" i="38" s="1"/>
  <c r="W60" i="38"/>
  <c r="AY58" i="38"/>
  <c r="BA6" i="38"/>
  <c r="Z6" i="38"/>
  <c r="AW59" i="38"/>
  <c r="AW58" i="38"/>
  <c r="W58" i="34"/>
  <c r="AX6" i="38" l="1"/>
  <c r="W6" i="38"/>
  <c r="V58" i="38"/>
  <c r="V57" i="38"/>
  <c r="Y57" i="34"/>
  <c r="AZ7" i="38"/>
  <c r="Y7" i="38"/>
  <c r="Z57" i="38"/>
  <c r="AZ6" i="38"/>
  <c r="Y6" i="38"/>
  <c r="W57" i="34"/>
  <c r="AX7" i="38"/>
  <c r="AX57" i="38" s="1"/>
  <c r="W7" i="38"/>
  <c r="BA58" i="38"/>
  <c r="BA57" i="38"/>
  <c r="Y58" i="34"/>
  <c r="Y58" i="38" l="1"/>
  <c r="Y57" i="38"/>
  <c r="W58" i="38"/>
  <c r="W57" i="38"/>
  <c r="AZ58" i="38"/>
  <c r="AZ57" i="38"/>
  <c r="AX58" i="38"/>
  <c r="Q104" i="34" l="1"/>
  <c r="AR104" i="34" s="1"/>
  <c r="AR54" i="38"/>
  <c r="AR104" i="38" s="1"/>
  <c r="BS104" i="38" s="1"/>
  <c r="Q54" i="38"/>
  <c r="Q104" i="38" s="1"/>
  <c r="AZ30" i="40" l="1"/>
  <c r="AZ80" i="34"/>
  <c r="AD30" i="40"/>
  <c r="AD80" i="34"/>
  <c r="AX30" i="40"/>
  <c r="AX80" i="34"/>
  <c r="BA29" i="40" l="1"/>
  <c r="BA79" i="34"/>
  <c r="AM30" i="40"/>
  <c r="AM80" i="34"/>
  <c r="AW29" i="40"/>
  <c r="AW79" i="34"/>
  <c r="AH30" i="40"/>
  <c r="AH80" i="34"/>
  <c r="AD80" i="36"/>
  <c r="BE80" i="38"/>
  <c r="AM29" i="40"/>
  <c r="AM79" i="34"/>
  <c r="AK30" i="40"/>
  <c r="AK80" i="34"/>
  <c r="BA30" i="40"/>
  <c r="BA80" i="34"/>
  <c r="AS30" i="40"/>
  <c r="AS80" i="34"/>
  <c r="AG30" i="40"/>
  <c r="AG80" i="34"/>
  <c r="AY30" i="40"/>
  <c r="AY80" i="34"/>
  <c r="AR30" i="40"/>
  <c r="AR80" i="34"/>
  <c r="AD29" i="40"/>
  <c r="AD79" i="34"/>
  <c r="AT30" i="40"/>
  <c r="AT80" i="34"/>
  <c r="AW30" i="40"/>
  <c r="AW80" i="34"/>
  <c r="AG29" i="40"/>
  <c r="AG79" i="34"/>
  <c r="AX80" i="36"/>
  <c r="BY80" i="38"/>
  <c r="AZ80" i="36"/>
  <c r="CA80" i="38"/>
  <c r="AJ30" i="40" l="1"/>
  <c r="AJ80" i="34"/>
  <c r="AF30" i="40"/>
  <c r="AF80" i="34"/>
  <c r="AL30" i="40"/>
  <c r="AL80" i="34"/>
  <c r="AC30" i="40"/>
  <c r="AC80" i="34"/>
  <c r="AT29" i="40"/>
  <c r="AT79" i="34"/>
  <c r="AG79" i="36"/>
  <c r="BH79" i="38"/>
  <c r="AT80" i="36"/>
  <c r="BU80" i="38"/>
  <c r="AR80" i="36"/>
  <c r="BS80" i="38"/>
  <c r="AG80" i="36"/>
  <c r="BH80" i="38"/>
  <c r="BA80" i="36"/>
  <c r="CB80" i="38"/>
  <c r="AM79" i="36"/>
  <c r="BN79" i="38"/>
  <c r="AH80" i="36"/>
  <c r="BI80" i="38"/>
  <c r="AM80" i="36"/>
  <c r="BN80" i="38"/>
  <c r="AI29" i="40"/>
  <c r="AI79" i="34"/>
  <c r="AL29" i="40"/>
  <c r="AL79" i="34"/>
  <c r="AJ29" i="40"/>
  <c r="AJ79" i="34"/>
  <c r="AF29" i="40"/>
  <c r="AF79" i="34"/>
  <c r="AN30" i="40"/>
  <c r="AN80" i="34"/>
  <c r="AI30" i="40"/>
  <c r="AI80" i="34"/>
  <c r="AO30" i="40"/>
  <c r="AO80" i="34"/>
  <c r="AW80" i="36"/>
  <c r="BX80" i="38"/>
  <c r="AD79" i="36"/>
  <c r="BE79" i="38"/>
  <c r="AY80" i="36"/>
  <c r="BZ80" i="38"/>
  <c r="AS80" i="36"/>
  <c r="BT80" i="38"/>
  <c r="AK80" i="36"/>
  <c r="BL80" i="38"/>
  <c r="AW79" i="36"/>
  <c r="BX79" i="38"/>
  <c r="BA79" i="36"/>
  <c r="CB79" i="38"/>
  <c r="AM28" i="40" l="1"/>
  <c r="AM78" i="34"/>
  <c r="AW28" i="40"/>
  <c r="AW78" i="34"/>
  <c r="AZ29" i="40"/>
  <c r="AZ79" i="34"/>
  <c r="AY29" i="40"/>
  <c r="AY79" i="34"/>
  <c r="AX29" i="40"/>
  <c r="AX79" i="34"/>
  <c r="AL79" i="36"/>
  <c r="BM79" i="38"/>
  <c r="AK27" i="40"/>
  <c r="AK77" i="34"/>
  <c r="AZ27" i="40"/>
  <c r="AZ77" i="34"/>
  <c r="AC28" i="40"/>
  <c r="AC78" i="34"/>
  <c r="AF28" i="40"/>
  <c r="AF78" i="34"/>
  <c r="AO29" i="40"/>
  <c r="AO79" i="34"/>
  <c r="AK29" i="40"/>
  <c r="AK79" i="34"/>
  <c r="AS29" i="40"/>
  <c r="AS79" i="34"/>
  <c r="AE30" i="40"/>
  <c r="AE80" i="34"/>
  <c r="AO80" i="36"/>
  <c r="BP80" i="38"/>
  <c r="AI80" i="36"/>
  <c r="BJ80" i="38"/>
  <c r="AF79" i="36"/>
  <c r="BG79" i="38"/>
  <c r="AT79" i="36"/>
  <c r="BU79" i="38"/>
  <c r="AL80" i="36"/>
  <c r="BM80" i="38"/>
  <c r="AY28" i="40"/>
  <c r="AY78" i="34"/>
  <c r="AH27" i="40"/>
  <c r="AH77" i="34"/>
  <c r="AR28" i="40"/>
  <c r="AR78" i="34"/>
  <c r="AX28" i="40"/>
  <c r="AX78" i="34"/>
  <c r="AR29" i="40"/>
  <c r="AR79" i="34"/>
  <c r="AL28" i="40"/>
  <c r="AL78" i="34"/>
  <c r="AZ28" i="40"/>
  <c r="AZ78" i="34"/>
  <c r="BA28" i="40"/>
  <c r="BA78" i="34"/>
  <c r="AS28" i="40"/>
  <c r="AS78" i="34"/>
  <c r="AG28" i="40"/>
  <c r="AG78" i="34"/>
  <c r="AY27" i="40"/>
  <c r="AY77" i="34"/>
  <c r="AH28" i="40"/>
  <c r="AH78" i="34"/>
  <c r="AC29" i="40"/>
  <c r="AC79" i="34"/>
  <c r="AT27" i="40"/>
  <c r="AT77" i="34"/>
  <c r="AH29" i="40"/>
  <c r="AH79" i="34"/>
  <c r="AE29" i="40"/>
  <c r="AE79" i="34"/>
  <c r="AN80" i="36"/>
  <c r="BO80" i="38"/>
  <c r="AJ79" i="36"/>
  <c r="BK79" i="38"/>
  <c r="AI79" i="36"/>
  <c r="BJ79" i="38"/>
  <c r="AC80" i="36"/>
  <c r="BD80" i="38"/>
  <c r="AF80" i="36"/>
  <c r="BG80" i="38"/>
  <c r="AJ80" i="36"/>
  <c r="BK80" i="38"/>
  <c r="AR26" i="40" l="1"/>
  <c r="AR76" i="34"/>
  <c r="BA27" i="40"/>
  <c r="BA77" i="34"/>
  <c r="AT28" i="40"/>
  <c r="AT78" i="34"/>
  <c r="AN29" i="40"/>
  <c r="AN79" i="34"/>
  <c r="AH26" i="40"/>
  <c r="AH76" i="34"/>
  <c r="AR79" i="36"/>
  <c r="BS79" i="38"/>
  <c r="AR78" i="36"/>
  <c r="BS78" i="38"/>
  <c r="AY78" i="36"/>
  <c r="BZ78" i="38"/>
  <c r="AE80" i="36"/>
  <c r="BF80" i="38"/>
  <c r="AK79" i="36"/>
  <c r="BL79" i="38"/>
  <c r="AF78" i="36"/>
  <c r="BG78" i="38"/>
  <c r="AZ77" i="36"/>
  <c r="CA77" i="38"/>
  <c r="AX79" i="36"/>
  <c r="BY79" i="38"/>
  <c r="AZ79" i="36"/>
  <c r="CA79" i="38"/>
  <c r="AO28" i="40"/>
  <c r="AO78" i="34"/>
  <c r="AT26" i="40"/>
  <c r="AT76" i="34"/>
  <c r="AD28" i="40"/>
  <c r="AD78" i="34"/>
  <c r="AR27" i="40"/>
  <c r="AR77" i="34"/>
  <c r="AX27" i="40"/>
  <c r="AX77" i="34"/>
  <c r="AE27" i="40"/>
  <c r="AE77" i="34"/>
  <c r="AD27" i="40"/>
  <c r="AD77" i="34"/>
  <c r="AH79" i="36"/>
  <c r="BI79" i="38"/>
  <c r="AC79" i="36"/>
  <c r="BD79" i="38"/>
  <c r="AG78" i="36"/>
  <c r="BH78" i="38"/>
  <c r="BA78" i="36"/>
  <c r="CB78" i="38"/>
  <c r="AW78" i="36"/>
  <c r="BX78" i="38"/>
  <c r="AC27" i="40"/>
  <c r="AC77" i="34"/>
  <c r="AK28" i="40"/>
  <c r="AK78" i="34"/>
  <c r="AE28" i="40"/>
  <c r="AE78" i="34"/>
  <c r="AL78" i="36"/>
  <c r="BM78" i="38"/>
  <c r="AX78" i="36"/>
  <c r="BY78" i="38"/>
  <c r="AH77" i="36"/>
  <c r="BI77" i="38"/>
  <c r="AS79" i="36"/>
  <c r="BT79" i="38"/>
  <c r="AO79" i="36"/>
  <c r="BP79" i="38"/>
  <c r="AC78" i="36"/>
  <c r="BD78" i="38"/>
  <c r="AK77" i="36"/>
  <c r="BL77" i="38"/>
  <c r="AY79" i="36"/>
  <c r="BZ79" i="38"/>
  <c r="AI27" i="40"/>
  <c r="AI77" i="34"/>
  <c r="AE79" i="36"/>
  <c r="BF79" i="38"/>
  <c r="AT77" i="36"/>
  <c r="BU77" i="38"/>
  <c r="AH78" i="36"/>
  <c r="BI78" i="38"/>
  <c r="AY77" i="36"/>
  <c r="BZ77" i="38"/>
  <c r="AS78" i="36"/>
  <c r="BT78" i="38"/>
  <c r="AZ78" i="36"/>
  <c r="CA78" i="38"/>
  <c r="AM78" i="36"/>
  <c r="BN78" i="38"/>
  <c r="AM27" i="40" l="1"/>
  <c r="AM77" i="34"/>
  <c r="AN26" i="40"/>
  <c r="AN76" i="34"/>
  <c r="AC26" i="40"/>
  <c r="AC76" i="34"/>
  <c r="AN28" i="40"/>
  <c r="AN78" i="34"/>
  <c r="AM26" i="40"/>
  <c r="AM76" i="34"/>
  <c r="AS27" i="40"/>
  <c r="AS77" i="34"/>
  <c r="AL27" i="40"/>
  <c r="AL77" i="34"/>
  <c r="AX26" i="40"/>
  <c r="AX76" i="34"/>
  <c r="AJ27" i="40"/>
  <c r="AJ77" i="34"/>
  <c r="AW26" i="40"/>
  <c r="AW76" i="34"/>
  <c r="AF27" i="40"/>
  <c r="AF77" i="34"/>
  <c r="BA26" i="40"/>
  <c r="BA76" i="34"/>
  <c r="AI77" i="36"/>
  <c r="BJ77" i="38"/>
  <c r="AK78" i="36"/>
  <c r="BL78" i="38"/>
  <c r="AD77" i="36"/>
  <c r="BE77" i="38"/>
  <c r="AX77" i="36"/>
  <c r="BY77" i="38"/>
  <c r="AD78" i="36"/>
  <c r="BE78" i="38"/>
  <c r="AO78" i="36"/>
  <c r="BP78" i="38"/>
  <c r="AH76" i="36"/>
  <c r="BI76" i="38"/>
  <c r="AT78" i="36"/>
  <c r="BU78" i="38"/>
  <c r="BA77" i="36"/>
  <c r="CB77" i="38"/>
  <c r="AG27" i="40"/>
  <c r="AG77" i="34"/>
  <c r="AL26" i="40"/>
  <c r="AL76" i="34"/>
  <c r="AS26" i="40"/>
  <c r="AS76" i="34"/>
  <c r="AG26" i="40"/>
  <c r="AG76" i="34"/>
  <c r="AN27" i="40"/>
  <c r="AN77" i="34"/>
  <c r="AJ28" i="40"/>
  <c r="AJ78" i="34"/>
  <c r="AI26" i="40"/>
  <c r="AI76" i="34"/>
  <c r="AF26" i="40"/>
  <c r="AF76" i="34"/>
  <c r="AW27" i="40"/>
  <c r="AW77" i="34"/>
  <c r="AI28" i="40"/>
  <c r="AI78" i="34"/>
  <c r="AZ26" i="40"/>
  <c r="AZ76" i="34"/>
  <c r="AE78" i="36"/>
  <c r="BF78" i="38"/>
  <c r="AC77" i="36"/>
  <c r="BD77" i="38"/>
  <c r="AE77" i="36"/>
  <c r="BF77" i="38"/>
  <c r="AR77" i="36"/>
  <c r="BS77" i="38"/>
  <c r="AT76" i="36"/>
  <c r="BU76" i="38"/>
  <c r="AN79" i="36"/>
  <c r="BO79" i="38"/>
  <c r="AR76" i="36"/>
  <c r="BS76" i="38"/>
  <c r="AO77" i="34" l="1"/>
  <c r="AO27" i="40"/>
  <c r="AM77" i="36"/>
  <c r="BN77" i="38"/>
  <c r="AY76" i="34"/>
  <c r="AY26" i="40"/>
  <c r="AD26" i="40"/>
  <c r="AD76" i="34"/>
  <c r="AK26" i="40"/>
  <c r="AK76" i="34"/>
  <c r="AI78" i="36"/>
  <c r="BJ78" i="38"/>
  <c r="AF76" i="36"/>
  <c r="BG76" i="38"/>
  <c r="AJ78" i="36"/>
  <c r="BK78" i="38"/>
  <c r="AG76" i="36"/>
  <c r="BH76" i="38"/>
  <c r="AL76" i="36"/>
  <c r="BM76" i="38"/>
  <c r="AF77" i="36"/>
  <c r="BG77" i="38"/>
  <c r="AJ77" i="36"/>
  <c r="BK77" i="38"/>
  <c r="AL77" i="36"/>
  <c r="BM77" i="38"/>
  <c r="AM76" i="36"/>
  <c r="BN76" i="38"/>
  <c r="AC76" i="36"/>
  <c r="BD76" i="38"/>
  <c r="AX25" i="40"/>
  <c r="AX75" i="34"/>
  <c r="AY25" i="40"/>
  <c r="AY75" i="34"/>
  <c r="BA25" i="40"/>
  <c r="BA75" i="34"/>
  <c r="AZ25" i="40"/>
  <c r="AZ75" i="34"/>
  <c r="AE26" i="40"/>
  <c r="AE76" i="34"/>
  <c r="AL25" i="40"/>
  <c r="AL75" i="34"/>
  <c r="AZ76" i="36"/>
  <c r="CA76" i="38"/>
  <c r="AW77" i="36"/>
  <c r="BX77" i="38"/>
  <c r="AI76" i="36"/>
  <c r="BJ76" i="38"/>
  <c r="AN77" i="36"/>
  <c r="BO77" i="38"/>
  <c r="AS76" i="36"/>
  <c r="BT76" i="38"/>
  <c r="AG77" i="36"/>
  <c r="BH77" i="38"/>
  <c r="BA76" i="36"/>
  <c r="CB76" i="38"/>
  <c r="AW76" i="36"/>
  <c r="BX76" i="38"/>
  <c r="AX76" i="36"/>
  <c r="BY76" i="38"/>
  <c r="AS77" i="36"/>
  <c r="BT77" i="38"/>
  <c r="AN78" i="36"/>
  <c r="BO78" i="38"/>
  <c r="AN76" i="36"/>
  <c r="BO76" i="38"/>
  <c r="AO77" i="36" l="1"/>
  <c r="BP77" i="38"/>
  <c r="AY76" i="36"/>
  <c r="BZ76" i="38"/>
  <c r="AM25" i="40"/>
  <c r="AM75" i="34"/>
  <c r="AC25" i="40"/>
  <c r="AC75" i="34"/>
  <c r="AS25" i="40"/>
  <c r="AS75" i="34"/>
  <c r="AO26" i="40"/>
  <c r="AO76" i="34"/>
  <c r="AL75" i="36"/>
  <c r="BM75" i="38"/>
  <c r="AZ75" i="36"/>
  <c r="CA75" i="38"/>
  <c r="AY75" i="36"/>
  <c r="BZ75" i="38"/>
  <c r="AK76" i="36"/>
  <c r="BL76" i="38"/>
  <c r="AG25" i="40"/>
  <c r="AG75" i="34"/>
  <c r="AR25" i="40"/>
  <c r="AR75" i="34"/>
  <c r="AJ26" i="40"/>
  <c r="AJ76" i="34"/>
  <c r="AH25" i="40"/>
  <c r="AH75" i="34"/>
  <c r="AT25" i="40"/>
  <c r="AT75" i="34"/>
  <c r="AE76" i="36"/>
  <c r="BF76" i="38"/>
  <c r="BA75" i="36"/>
  <c r="CB75" i="38"/>
  <c r="AX75" i="36"/>
  <c r="BY75" i="38"/>
  <c r="AD76" i="36"/>
  <c r="BE76" i="38"/>
  <c r="AO25" i="40" l="1"/>
  <c r="AO75" i="34"/>
  <c r="AS24" i="40"/>
  <c r="AS74" i="34"/>
  <c r="AJ25" i="40"/>
  <c r="AJ75" i="34"/>
  <c r="AW24" i="40"/>
  <c r="AW74" i="34"/>
  <c r="AW25" i="40"/>
  <c r="AW75" i="34"/>
  <c r="AX24" i="40"/>
  <c r="AX74" i="34"/>
  <c r="AE25" i="40"/>
  <c r="AE75" i="34"/>
  <c r="AK25" i="40"/>
  <c r="AK75" i="34"/>
  <c r="AR23" i="40"/>
  <c r="AR73" i="34"/>
  <c r="AD25" i="40"/>
  <c r="AD75" i="34"/>
  <c r="AH75" i="36"/>
  <c r="BI75" i="38"/>
  <c r="AR75" i="36"/>
  <c r="BS75" i="38"/>
  <c r="AO76" i="36"/>
  <c r="BP76" i="38"/>
  <c r="AC75" i="36"/>
  <c r="BD75" i="38"/>
  <c r="AE24" i="40"/>
  <c r="AE74" i="34"/>
  <c r="AK23" i="40"/>
  <c r="AK73" i="34"/>
  <c r="AK24" i="40"/>
  <c r="AK74" i="34"/>
  <c r="BA24" i="40"/>
  <c r="BA74" i="34"/>
  <c r="AF25" i="40"/>
  <c r="AF75" i="34"/>
  <c r="AL24" i="40"/>
  <c r="AL74" i="34"/>
  <c r="AD24" i="40"/>
  <c r="AD74" i="34"/>
  <c r="AN25" i="40"/>
  <c r="AN75" i="34"/>
  <c r="AY24" i="40"/>
  <c r="AY74" i="34"/>
  <c r="AN24" i="40"/>
  <c r="AN74" i="34"/>
  <c r="AT24" i="40"/>
  <c r="AT74" i="34"/>
  <c r="AT75" i="36"/>
  <c r="BU75" i="38"/>
  <c r="AJ76" i="36"/>
  <c r="BK76" i="38"/>
  <c r="AG75" i="36"/>
  <c r="BH75" i="38"/>
  <c r="AS75" i="36"/>
  <c r="BT75" i="38"/>
  <c r="AM75" i="36"/>
  <c r="BN75" i="38"/>
  <c r="AH23" i="40" l="1"/>
  <c r="AH73" i="34"/>
  <c r="BA23" i="40"/>
  <c r="BA73" i="34"/>
  <c r="AS23" i="40"/>
  <c r="AS73" i="34"/>
  <c r="AI25" i="40"/>
  <c r="AI75" i="34"/>
  <c r="AM24" i="40"/>
  <c r="AM74" i="34"/>
  <c r="AF23" i="40"/>
  <c r="AF73" i="34"/>
  <c r="AZ23" i="40"/>
  <c r="AZ73" i="34"/>
  <c r="AM23" i="40"/>
  <c r="AM73" i="34"/>
  <c r="AC23" i="40"/>
  <c r="AC73" i="34"/>
  <c r="AN23" i="40"/>
  <c r="AN73" i="34"/>
  <c r="AX23" i="40"/>
  <c r="AX73" i="34"/>
  <c r="AG23" i="40"/>
  <c r="AG73" i="34"/>
  <c r="AT22" i="40"/>
  <c r="AT72" i="34"/>
  <c r="AH24" i="40"/>
  <c r="AH74" i="34"/>
  <c r="AR24" i="40"/>
  <c r="AR74" i="34"/>
  <c r="AF24" i="40"/>
  <c r="AF74" i="34"/>
  <c r="AN74" i="36"/>
  <c r="BO74" i="38"/>
  <c r="AN75" i="36"/>
  <c r="BO75" i="38"/>
  <c r="AL74" i="36"/>
  <c r="BM74" i="38"/>
  <c r="BA74" i="36"/>
  <c r="CB74" i="38"/>
  <c r="AK73" i="36"/>
  <c r="BL73" i="38"/>
  <c r="AD75" i="36"/>
  <c r="BE75" i="38"/>
  <c r="AK75" i="36"/>
  <c r="BL75" i="38"/>
  <c r="AX74" i="36"/>
  <c r="BY74" i="38"/>
  <c r="AW74" i="36"/>
  <c r="BX74" i="38"/>
  <c r="AS74" i="36"/>
  <c r="BT74" i="38"/>
  <c r="AG24" i="40"/>
  <c r="AG74" i="34"/>
  <c r="AY23" i="40"/>
  <c r="AY73" i="34"/>
  <c r="AD23" i="40"/>
  <c r="AD73" i="34"/>
  <c r="AT23" i="40"/>
  <c r="AT73" i="34"/>
  <c r="AZ24" i="40"/>
  <c r="AZ74" i="34"/>
  <c r="AL23" i="40"/>
  <c r="AL73" i="34"/>
  <c r="AW23" i="40"/>
  <c r="AW73" i="34"/>
  <c r="AC24" i="40"/>
  <c r="AC74" i="34"/>
  <c r="AI24" i="40"/>
  <c r="AI74" i="34"/>
  <c r="AT74" i="36"/>
  <c r="BU74" i="38"/>
  <c r="AY74" i="36"/>
  <c r="BZ74" i="38"/>
  <c r="AD74" i="36"/>
  <c r="BE74" i="38"/>
  <c r="AF75" i="36"/>
  <c r="BG75" i="38"/>
  <c r="AK74" i="36"/>
  <c r="BL74" i="38"/>
  <c r="AE74" i="36"/>
  <c r="BF74" i="38"/>
  <c r="AR73" i="36"/>
  <c r="BS73" i="38"/>
  <c r="AE75" i="36"/>
  <c r="BF75" i="38"/>
  <c r="AW75" i="36"/>
  <c r="BX75" i="38"/>
  <c r="AJ75" i="36"/>
  <c r="BK75" i="38"/>
  <c r="AO75" i="36"/>
  <c r="BP75" i="38"/>
  <c r="AO24" i="40" l="1"/>
  <c r="AO74" i="34"/>
  <c r="AE23" i="40"/>
  <c r="AE73" i="34"/>
  <c r="AC74" i="36"/>
  <c r="BD74" i="38"/>
  <c r="AL73" i="36"/>
  <c r="BM73" i="38"/>
  <c r="AT73" i="36"/>
  <c r="BU73" i="38"/>
  <c r="AY73" i="36"/>
  <c r="BZ73" i="38"/>
  <c r="AF74" i="36"/>
  <c r="BG74" i="38"/>
  <c r="AH74" i="36"/>
  <c r="BI74" i="38"/>
  <c r="AG73" i="36"/>
  <c r="BH73" i="38"/>
  <c r="AN73" i="36"/>
  <c r="BO73" i="38"/>
  <c r="AM73" i="36"/>
  <c r="BN73" i="38"/>
  <c r="AF73" i="36"/>
  <c r="BG73" i="38"/>
  <c r="AI75" i="36"/>
  <c r="BJ75" i="38"/>
  <c r="BA73" i="36"/>
  <c r="CB73" i="38"/>
  <c r="AY22" i="40"/>
  <c r="AY72" i="34"/>
  <c r="AK22" i="40"/>
  <c r="AK72" i="34"/>
  <c r="AJ24" i="40"/>
  <c r="AJ74" i="34"/>
  <c r="AI23" i="40"/>
  <c r="AI73" i="34"/>
  <c r="AJ23" i="40"/>
  <c r="AJ73" i="34"/>
  <c r="AX22" i="40"/>
  <c r="AX72" i="34"/>
  <c r="AO23" i="40"/>
  <c r="AO73" i="34"/>
  <c r="BA22" i="40"/>
  <c r="BA72" i="34"/>
  <c r="AL22" i="40"/>
  <c r="AL72" i="34"/>
  <c r="AZ22" i="40"/>
  <c r="AZ72" i="34"/>
  <c r="AI74" i="36"/>
  <c r="BJ74" i="38"/>
  <c r="AW73" i="36"/>
  <c r="BX73" i="38"/>
  <c r="AZ74" i="36"/>
  <c r="CA74" i="38"/>
  <c r="AD73" i="36"/>
  <c r="BE73" i="38"/>
  <c r="AG74" i="36"/>
  <c r="BH74" i="38"/>
  <c r="AR74" i="36"/>
  <c r="BS74" i="38"/>
  <c r="AT72" i="36"/>
  <c r="BU72" i="38"/>
  <c r="AX73" i="36"/>
  <c r="BY73" i="38"/>
  <c r="AC73" i="36"/>
  <c r="BD73" i="38"/>
  <c r="AZ73" i="36"/>
  <c r="CA73" i="38"/>
  <c r="AM74" i="36"/>
  <c r="BN74" i="38"/>
  <c r="AS73" i="36"/>
  <c r="BT73" i="38"/>
  <c r="AH73" i="36"/>
  <c r="BI73" i="38"/>
  <c r="AZ70" i="34" l="1"/>
  <c r="AT71" i="34"/>
  <c r="AZ20" i="40"/>
  <c r="AW22" i="40"/>
  <c r="AW72" i="34"/>
  <c r="AG22" i="40"/>
  <c r="AG72" i="34"/>
  <c r="AS22" i="40"/>
  <c r="AS72" i="34"/>
  <c r="AL20" i="40"/>
  <c r="AL70" i="34"/>
  <c r="BA20" i="40"/>
  <c r="BA70" i="34"/>
  <c r="AF20" i="40"/>
  <c r="AF70" i="34"/>
  <c r="AZ72" i="36"/>
  <c r="CA72" i="38"/>
  <c r="BA72" i="36"/>
  <c r="CB72" i="38"/>
  <c r="AX72" i="36"/>
  <c r="BY72" i="38"/>
  <c r="AI73" i="36"/>
  <c r="BJ73" i="38"/>
  <c r="AK72" i="36"/>
  <c r="BL72" i="38"/>
  <c r="AE73" i="36"/>
  <c r="BF73" i="38"/>
  <c r="AX21" i="40"/>
  <c r="AX71" i="34"/>
  <c r="AT21" i="40"/>
  <c r="AR22" i="40"/>
  <c r="AR72" i="34"/>
  <c r="AS21" i="40"/>
  <c r="AS71" i="34"/>
  <c r="AM22" i="40"/>
  <c r="AM72" i="34"/>
  <c r="AC21" i="40"/>
  <c r="AC71" i="34"/>
  <c r="AC22" i="40"/>
  <c r="AC72" i="34"/>
  <c r="AF22" i="40"/>
  <c r="AF72" i="34"/>
  <c r="AW21" i="40"/>
  <c r="AW71" i="34"/>
  <c r="AD22" i="40"/>
  <c r="AD72" i="34"/>
  <c r="AH20" i="40"/>
  <c r="AH70" i="34"/>
  <c r="AH22" i="40"/>
  <c r="AH72" i="34"/>
  <c r="AL72" i="36"/>
  <c r="BM72" i="38"/>
  <c r="AO73" i="36"/>
  <c r="BP73" i="38"/>
  <c r="AJ73" i="36"/>
  <c r="BK73" i="38"/>
  <c r="AJ74" i="36"/>
  <c r="BK74" i="38"/>
  <c r="AY72" i="36"/>
  <c r="BZ72" i="38"/>
  <c r="AO74" i="36"/>
  <c r="BP74" i="38"/>
  <c r="AM20" i="40" l="1"/>
  <c r="AM70" i="34"/>
  <c r="BA21" i="40"/>
  <c r="BA71" i="34"/>
  <c r="AS19" i="40"/>
  <c r="AS69" i="34"/>
  <c r="AO22" i="40"/>
  <c r="AO72" i="34"/>
  <c r="AF21" i="40"/>
  <c r="AF71" i="34"/>
  <c r="AD20" i="40"/>
  <c r="AD70" i="34"/>
  <c r="AD21" i="40"/>
  <c r="AD71" i="34"/>
  <c r="AX20" i="40"/>
  <c r="AX70" i="34"/>
  <c r="AI22" i="40"/>
  <c r="AI72" i="34"/>
  <c r="AN22" i="40"/>
  <c r="AN72" i="34"/>
  <c r="AS20" i="40"/>
  <c r="AS70" i="34"/>
  <c r="AZ21" i="40"/>
  <c r="AZ71" i="34"/>
  <c r="AM21" i="40"/>
  <c r="AM71" i="34"/>
  <c r="AH70" i="36"/>
  <c r="BI70" i="38"/>
  <c r="AW71" i="36"/>
  <c r="BX71" i="38"/>
  <c r="AC72" i="36"/>
  <c r="BD72" i="38"/>
  <c r="AM72" i="36"/>
  <c r="BN72" i="38"/>
  <c r="AR72" i="36"/>
  <c r="BS72" i="38"/>
  <c r="AX71" i="36"/>
  <c r="BY71" i="38"/>
  <c r="BA70" i="36"/>
  <c r="CB70" i="38"/>
  <c r="AS72" i="36"/>
  <c r="BT72" i="38"/>
  <c r="AW72" i="36"/>
  <c r="BX72" i="38"/>
  <c r="AG21" i="40"/>
  <c r="AG71" i="34"/>
  <c r="AE22" i="40"/>
  <c r="AE72" i="34"/>
  <c r="AC20" i="40"/>
  <c r="AC70" i="34"/>
  <c r="AH21" i="40"/>
  <c r="AH71" i="34"/>
  <c r="AY21" i="40"/>
  <c r="AY71" i="34"/>
  <c r="AR21" i="40"/>
  <c r="AR71" i="34"/>
  <c r="AR20" i="40"/>
  <c r="AR70" i="34"/>
  <c r="AW20" i="40"/>
  <c r="AW70" i="34"/>
  <c r="AY20" i="40"/>
  <c r="AY70" i="34"/>
  <c r="AL21" i="40"/>
  <c r="AL71" i="34"/>
  <c r="AK21" i="40"/>
  <c r="AK71" i="34"/>
  <c r="AT20" i="40"/>
  <c r="AT70" i="34"/>
  <c r="AK20" i="40"/>
  <c r="AK70" i="34"/>
  <c r="AE21" i="40"/>
  <c r="AE71" i="34"/>
  <c r="AG19" i="40"/>
  <c r="AG69" i="34"/>
  <c r="AJ22" i="40"/>
  <c r="AJ72" i="34"/>
  <c r="AH72" i="36"/>
  <c r="BI72" i="38"/>
  <c r="AD72" i="36"/>
  <c r="BE72" i="38"/>
  <c r="AF72" i="36"/>
  <c r="BG72" i="38"/>
  <c r="AC71" i="36"/>
  <c r="BD71" i="38"/>
  <c r="AS71" i="36"/>
  <c r="BT71" i="38"/>
  <c r="AT71" i="36"/>
  <c r="BU71" i="38"/>
  <c r="AF70" i="36"/>
  <c r="BG70" i="38"/>
  <c r="AL70" i="36"/>
  <c r="BM70" i="38"/>
  <c r="AG72" i="36"/>
  <c r="BH72" i="38"/>
  <c r="AZ70" i="36"/>
  <c r="CA70" i="38"/>
  <c r="AW69" i="34" l="1"/>
  <c r="AD19" i="40"/>
  <c r="AD69" i="34"/>
  <c r="AZ19" i="40"/>
  <c r="AZ69" i="34"/>
  <c r="AN20" i="40"/>
  <c r="AN70" i="34"/>
  <c r="AO20" i="40"/>
  <c r="AO70" i="34"/>
  <c r="AJ20" i="40"/>
  <c r="AJ70" i="34"/>
  <c r="AW18" i="40"/>
  <c r="AW68" i="34"/>
  <c r="AG69" i="36"/>
  <c r="BH69" i="38"/>
  <c r="AK70" i="36"/>
  <c r="BL70" i="38"/>
  <c r="AT70" i="36"/>
  <c r="BU70" i="38"/>
  <c r="AL71" i="36"/>
  <c r="BM71" i="38"/>
  <c r="AW70" i="36"/>
  <c r="BX70" i="38"/>
  <c r="AR71" i="36"/>
  <c r="BS71" i="38"/>
  <c r="AH71" i="36"/>
  <c r="BI71" i="38"/>
  <c r="AE72" i="36"/>
  <c r="BF72" i="38"/>
  <c r="AZ71" i="36"/>
  <c r="CA71" i="38"/>
  <c r="AN72" i="36"/>
  <c r="BO72" i="38"/>
  <c r="AX70" i="36"/>
  <c r="BY70" i="38"/>
  <c r="AD70" i="36"/>
  <c r="BE70" i="38"/>
  <c r="AO72" i="36"/>
  <c r="BP72" i="38"/>
  <c r="BA71" i="36"/>
  <c r="CB71" i="38"/>
  <c r="AD18" i="40"/>
  <c r="AD68" i="34"/>
  <c r="AM18" i="40"/>
  <c r="AM68" i="34"/>
  <c r="AL19" i="40"/>
  <c r="AL69" i="34"/>
  <c r="AY19" i="40"/>
  <c r="AY69" i="34"/>
  <c r="AI21" i="40"/>
  <c r="AI71" i="34"/>
  <c r="AJ21" i="40"/>
  <c r="AJ71" i="34"/>
  <c r="AC19" i="40"/>
  <c r="AC69" i="34"/>
  <c r="AR19" i="40"/>
  <c r="AR69" i="34"/>
  <c r="AE20" i="40"/>
  <c r="AE70" i="34"/>
  <c r="AO21" i="40"/>
  <c r="AO71" i="34"/>
  <c r="AN21" i="40"/>
  <c r="AN71" i="34"/>
  <c r="AS18" i="40"/>
  <c r="AS68" i="34"/>
  <c r="AG20" i="40"/>
  <c r="AG70" i="34"/>
  <c r="AJ72" i="36"/>
  <c r="BK72" i="38"/>
  <c r="AE71" i="36"/>
  <c r="BF71" i="38"/>
  <c r="AK71" i="36"/>
  <c r="BL71" i="38"/>
  <c r="AY70" i="36"/>
  <c r="BZ70" i="38"/>
  <c r="AR70" i="36"/>
  <c r="BS70" i="38"/>
  <c r="AY71" i="36"/>
  <c r="BZ71" i="38"/>
  <c r="AC70" i="36"/>
  <c r="BD70" i="38"/>
  <c r="AG71" i="36"/>
  <c r="BH71" i="38"/>
  <c r="AM71" i="36"/>
  <c r="BN71" i="38"/>
  <c r="AS70" i="36"/>
  <c r="BT70" i="38"/>
  <c r="AI72" i="36"/>
  <c r="BJ72" i="38"/>
  <c r="AD71" i="36"/>
  <c r="BE71" i="38"/>
  <c r="AF71" i="36"/>
  <c r="BG71" i="38"/>
  <c r="AS69" i="36"/>
  <c r="BT69" i="38"/>
  <c r="AM70" i="36"/>
  <c r="BN70" i="38"/>
  <c r="AW19" i="40" l="1"/>
  <c r="AW69" i="36" s="1"/>
  <c r="AI70" i="34"/>
  <c r="AI20" i="40"/>
  <c r="AR18" i="40"/>
  <c r="AR68" i="34"/>
  <c r="AJ19" i="40"/>
  <c r="AJ69" i="34"/>
  <c r="AX19" i="40"/>
  <c r="AX69" i="34"/>
  <c r="AT19" i="40"/>
  <c r="AT69" i="34"/>
  <c r="AZ18" i="40"/>
  <c r="AZ68" i="34"/>
  <c r="AJ18" i="40"/>
  <c r="AJ68" i="34"/>
  <c r="AL18" i="40"/>
  <c r="AL68" i="34"/>
  <c r="AM19" i="40"/>
  <c r="AM69" i="34"/>
  <c r="AF19" i="40"/>
  <c r="AF69" i="34"/>
  <c r="AG70" i="36"/>
  <c r="BH70" i="38"/>
  <c r="AN71" i="36"/>
  <c r="BO71" i="38"/>
  <c r="AE70" i="36"/>
  <c r="BF70" i="38"/>
  <c r="AC69" i="36"/>
  <c r="BD69" i="38"/>
  <c r="AI71" i="36"/>
  <c r="BJ71" i="38"/>
  <c r="AM68" i="36"/>
  <c r="BN68" i="38"/>
  <c r="AW68" i="36"/>
  <c r="BX68" i="38"/>
  <c r="AO70" i="36"/>
  <c r="BP70" i="38"/>
  <c r="AZ69" i="36"/>
  <c r="CA69" i="38"/>
  <c r="AY18" i="40"/>
  <c r="AY68" i="34"/>
  <c r="AT18" i="40"/>
  <c r="AT68" i="34"/>
  <c r="AL17" i="40"/>
  <c r="AL67" i="34"/>
  <c r="BA19" i="40"/>
  <c r="BA69" i="34"/>
  <c r="AH18" i="40"/>
  <c r="AH68" i="34"/>
  <c r="AX18" i="40"/>
  <c r="AX68" i="34"/>
  <c r="AH19" i="40"/>
  <c r="AH69" i="34"/>
  <c r="AG18" i="40"/>
  <c r="AG68" i="34"/>
  <c r="AC18" i="40"/>
  <c r="AC68" i="34"/>
  <c r="AK18" i="40"/>
  <c r="AK68" i="34"/>
  <c r="AK19" i="40"/>
  <c r="AK69" i="34"/>
  <c r="AS68" i="36"/>
  <c r="BT68" i="38"/>
  <c r="AO71" i="36"/>
  <c r="BP71" i="38"/>
  <c r="AR69" i="36"/>
  <c r="BS69" i="38"/>
  <c r="AJ71" i="36"/>
  <c r="BK71" i="38"/>
  <c r="AY69" i="36"/>
  <c r="BZ69" i="38"/>
  <c r="AL69" i="36"/>
  <c r="BM69" i="38"/>
  <c r="AD68" i="36"/>
  <c r="BE68" i="38"/>
  <c r="AJ70" i="36"/>
  <c r="BK70" i="38"/>
  <c r="AN70" i="36"/>
  <c r="BO70" i="38"/>
  <c r="AD69" i="36"/>
  <c r="BE69" i="38"/>
  <c r="BX69" i="38" l="1"/>
  <c r="AI70" i="36"/>
  <c r="BJ70" i="38"/>
  <c r="AI18" i="40"/>
  <c r="AI68" i="34"/>
  <c r="AD17" i="40"/>
  <c r="AD67" i="34"/>
  <c r="AY17" i="40"/>
  <c r="AY67" i="34"/>
  <c r="AX17" i="40"/>
  <c r="AX67" i="34"/>
  <c r="AC17" i="40"/>
  <c r="AC67" i="34"/>
  <c r="AI19" i="40"/>
  <c r="AI69" i="34"/>
  <c r="AG17" i="40"/>
  <c r="AG67" i="34"/>
  <c r="AK16" i="40"/>
  <c r="AK66" i="34"/>
  <c r="AO19" i="40"/>
  <c r="AO69" i="34"/>
  <c r="AK69" i="36"/>
  <c r="BL69" i="38"/>
  <c r="AC68" i="36"/>
  <c r="BD68" i="38"/>
  <c r="AH69" i="36"/>
  <c r="BI69" i="38"/>
  <c r="AH68" i="36"/>
  <c r="BI68" i="38"/>
  <c r="AL67" i="36"/>
  <c r="BM67" i="38"/>
  <c r="AY68" i="36"/>
  <c r="BZ68" i="38"/>
  <c r="AM69" i="36"/>
  <c r="BN69" i="38"/>
  <c r="AJ68" i="36"/>
  <c r="BK68" i="38"/>
  <c r="AT69" i="36"/>
  <c r="BU69" i="38"/>
  <c r="AJ69" i="36"/>
  <c r="BK69" i="38"/>
  <c r="BA17" i="40"/>
  <c r="BA67" i="34"/>
  <c r="AH17" i="40"/>
  <c r="AH67" i="34"/>
  <c r="AM17" i="40"/>
  <c r="AM67" i="34"/>
  <c r="AW17" i="40"/>
  <c r="AW67" i="34"/>
  <c r="AE18" i="40"/>
  <c r="AE68" i="34"/>
  <c r="AF16" i="40"/>
  <c r="AF66" i="34"/>
  <c r="AE19" i="40"/>
  <c r="AE69" i="34"/>
  <c r="AD16" i="40"/>
  <c r="AD66" i="34"/>
  <c r="AN18" i="40"/>
  <c r="AN68" i="34"/>
  <c r="AT17" i="40"/>
  <c r="AT67" i="34"/>
  <c r="AS17" i="40"/>
  <c r="AS67" i="34"/>
  <c r="AR16" i="40"/>
  <c r="AR66" i="34"/>
  <c r="AF18" i="40"/>
  <c r="AF68" i="34"/>
  <c r="AN19" i="40"/>
  <c r="AN69" i="34"/>
  <c r="BA18" i="40"/>
  <c r="BA68" i="34"/>
  <c r="AZ17" i="40"/>
  <c r="AZ67" i="34"/>
  <c r="AK68" i="36"/>
  <c r="BL68" i="38"/>
  <c r="AG68" i="36"/>
  <c r="BH68" i="38"/>
  <c r="AX68" i="36"/>
  <c r="BY68" i="38"/>
  <c r="BA69" i="36"/>
  <c r="CB69" i="38"/>
  <c r="AT68" i="36"/>
  <c r="BU68" i="38"/>
  <c r="AF69" i="36"/>
  <c r="BG69" i="38"/>
  <c r="AL68" i="36"/>
  <c r="BM68" i="38"/>
  <c r="AZ68" i="36"/>
  <c r="CA68" i="38"/>
  <c r="AX69" i="36"/>
  <c r="BY69" i="38"/>
  <c r="AR68" i="36"/>
  <c r="BS68" i="38"/>
  <c r="BA16" i="40" l="1"/>
  <c r="BA66" i="34"/>
  <c r="AS15" i="40"/>
  <c r="AS65" i="34"/>
  <c r="AX16" i="40"/>
  <c r="AX66" i="34"/>
  <c r="AR17" i="40"/>
  <c r="AR67" i="34"/>
  <c r="AG16" i="40"/>
  <c r="AG66" i="34"/>
  <c r="AY16" i="40"/>
  <c r="AY66" i="34"/>
  <c r="AO16" i="40"/>
  <c r="AO66" i="34"/>
  <c r="AM16" i="40"/>
  <c r="AM66" i="34"/>
  <c r="AT16" i="40"/>
  <c r="AT66" i="34"/>
  <c r="AO17" i="40"/>
  <c r="AO67" i="34"/>
  <c r="AK17" i="40"/>
  <c r="AK67" i="34"/>
  <c r="AS16" i="40"/>
  <c r="AS66" i="34"/>
  <c r="AH16" i="40"/>
  <c r="AH66" i="34"/>
  <c r="AF15" i="40"/>
  <c r="AF65" i="34"/>
  <c r="AR15" i="40"/>
  <c r="AR65" i="34"/>
  <c r="AN17" i="40"/>
  <c r="AN67" i="34"/>
  <c r="AZ67" i="36"/>
  <c r="CA67" i="38"/>
  <c r="AN69" i="36"/>
  <c r="BO69" i="38"/>
  <c r="AR66" i="36"/>
  <c r="BS66" i="38"/>
  <c r="AT67" i="36"/>
  <c r="BU67" i="38"/>
  <c r="AD66" i="36"/>
  <c r="BE66" i="38"/>
  <c r="AF66" i="36"/>
  <c r="BG66" i="38"/>
  <c r="AW67" i="36"/>
  <c r="BX67" i="38"/>
  <c r="AH67" i="36"/>
  <c r="BI67" i="38"/>
  <c r="BA67" i="36"/>
  <c r="CB67" i="38"/>
  <c r="AK66" i="36"/>
  <c r="BL66" i="38"/>
  <c r="AI69" i="36"/>
  <c r="BJ69" i="38"/>
  <c r="AX67" i="36"/>
  <c r="BY67" i="38"/>
  <c r="AD67" i="36"/>
  <c r="BE67" i="38"/>
  <c r="AC16" i="40"/>
  <c r="AC66" i="34"/>
  <c r="AN16" i="40"/>
  <c r="AN66" i="34"/>
  <c r="AF17" i="40"/>
  <c r="AF67" i="34"/>
  <c r="AI17" i="40"/>
  <c r="AI67" i="34"/>
  <c r="AW16" i="40"/>
  <c r="AW66" i="34"/>
  <c r="AO18" i="40"/>
  <c r="AO68" i="34"/>
  <c r="BA68" i="36"/>
  <c r="CB68" i="38"/>
  <c r="AF68" i="36"/>
  <c r="BG68" i="38"/>
  <c r="AS67" i="36"/>
  <c r="BT67" i="38"/>
  <c r="AN68" i="36"/>
  <c r="BO68" i="38"/>
  <c r="AE69" i="36"/>
  <c r="BF69" i="38"/>
  <c r="AE68" i="36"/>
  <c r="BF68" i="38"/>
  <c r="AM67" i="36"/>
  <c r="BN67" i="38"/>
  <c r="AO69" i="36"/>
  <c r="BP69" i="38"/>
  <c r="AG67" i="36"/>
  <c r="BH67" i="38"/>
  <c r="AC67" i="36"/>
  <c r="BD67" i="38"/>
  <c r="AY67" i="36"/>
  <c r="BZ67" i="38"/>
  <c r="AI68" i="36"/>
  <c r="BJ68" i="38"/>
  <c r="AZ16" i="40" l="1"/>
  <c r="AZ66" i="34"/>
  <c r="AJ17" i="40"/>
  <c r="AJ67" i="34"/>
  <c r="BA15" i="40"/>
  <c r="BA65" i="34"/>
  <c r="AY15" i="40"/>
  <c r="AY65" i="34"/>
  <c r="AG15" i="40"/>
  <c r="AG65" i="34"/>
  <c r="AM15" i="40"/>
  <c r="AM65" i="34"/>
  <c r="AW15" i="40"/>
  <c r="AW65" i="34"/>
  <c r="AL15" i="40"/>
  <c r="AL65" i="34"/>
  <c r="AH15" i="40"/>
  <c r="AH65" i="34"/>
  <c r="AL16" i="40"/>
  <c r="AL66" i="34"/>
  <c r="AW66" i="36"/>
  <c r="BX66" i="38"/>
  <c r="AF67" i="36"/>
  <c r="BG67" i="38"/>
  <c r="AC66" i="36"/>
  <c r="BD66" i="38"/>
  <c r="AN67" i="36"/>
  <c r="BO67" i="38"/>
  <c r="AF65" i="36"/>
  <c r="BG65" i="38"/>
  <c r="AS66" i="36"/>
  <c r="BT66" i="38"/>
  <c r="AO67" i="36"/>
  <c r="BP67" i="38"/>
  <c r="AM66" i="36"/>
  <c r="BN66" i="38"/>
  <c r="AY66" i="36"/>
  <c r="BZ66" i="38"/>
  <c r="AR67" i="36"/>
  <c r="BS67" i="38"/>
  <c r="AS65" i="36"/>
  <c r="BT65" i="38"/>
  <c r="AC15" i="40"/>
  <c r="AC65" i="34"/>
  <c r="AE17" i="40"/>
  <c r="AE67" i="34"/>
  <c r="AT15" i="40"/>
  <c r="AT65" i="34"/>
  <c r="AI16" i="40"/>
  <c r="AI66" i="34"/>
  <c r="AX15" i="40"/>
  <c r="AX65" i="34"/>
  <c r="AC14" i="40"/>
  <c r="AC64" i="34"/>
  <c r="AD15" i="40"/>
  <c r="AD65" i="34"/>
  <c r="AZ15" i="40"/>
  <c r="AZ65" i="34"/>
  <c r="AE16" i="40"/>
  <c r="AE66" i="34"/>
  <c r="AJ16" i="40"/>
  <c r="AJ66" i="34"/>
  <c r="AO68" i="36"/>
  <c r="BP68" i="38"/>
  <c r="AI67" i="36"/>
  <c r="BJ67" i="38"/>
  <c r="AN66" i="36"/>
  <c r="BO66" i="38"/>
  <c r="AR65" i="36"/>
  <c r="BS65" i="38"/>
  <c r="AH66" i="36"/>
  <c r="BI66" i="38"/>
  <c r="AK67" i="36"/>
  <c r="BL67" i="38"/>
  <c r="AT66" i="36"/>
  <c r="BU66" i="38"/>
  <c r="AO66" i="36"/>
  <c r="BP66" i="38"/>
  <c r="AG66" i="36"/>
  <c r="BH66" i="38"/>
  <c r="AX66" i="36"/>
  <c r="BY66" i="38"/>
  <c r="BA66" i="36"/>
  <c r="CB66" i="38"/>
  <c r="CA66" i="38" l="1"/>
  <c r="AZ66" i="36"/>
  <c r="AX14" i="40"/>
  <c r="AX64" i="34"/>
  <c r="BA14" i="40"/>
  <c r="BA64" i="34"/>
  <c r="AJ14" i="40"/>
  <c r="AJ64" i="34"/>
  <c r="AF14" i="40"/>
  <c r="AF64" i="34"/>
  <c r="AW14" i="40"/>
  <c r="AW64" i="34"/>
  <c r="AZ14" i="40"/>
  <c r="AZ64" i="34"/>
  <c r="AE15" i="40"/>
  <c r="AE65" i="34"/>
  <c r="AS14" i="40"/>
  <c r="AS64" i="34"/>
  <c r="AJ66" i="36"/>
  <c r="BK66" i="38"/>
  <c r="AZ65" i="36"/>
  <c r="CA65" i="38"/>
  <c r="AC64" i="36"/>
  <c r="BD64" i="38"/>
  <c r="AI66" i="36"/>
  <c r="BJ66" i="38"/>
  <c r="AE67" i="36"/>
  <c r="BF67" i="38"/>
  <c r="AH65" i="36"/>
  <c r="BI65" i="38"/>
  <c r="AW65" i="36"/>
  <c r="BX65" i="38"/>
  <c r="AG65" i="36"/>
  <c r="BH65" i="38"/>
  <c r="BA65" i="36"/>
  <c r="CB65" i="38"/>
  <c r="AJ15" i="40"/>
  <c r="AJ65" i="34"/>
  <c r="AD14" i="40"/>
  <c r="AD64" i="34"/>
  <c r="AN15" i="40"/>
  <c r="AN65" i="34"/>
  <c r="AY14" i="40"/>
  <c r="AY64" i="34"/>
  <c r="AK15" i="40"/>
  <c r="AK65" i="34"/>
  <c r="AT14" i="40"/>
  <c r="AT64" i="34"/>
  <c r="AK14" i="40"/>
  <c r="AK64" i="34"/>
  <c r="AG14" i="40"/>
  <c r="AG64" i="34"/>
  <c r="AM14" i="40"/>
  <c r="AM64" i="34"/>
  <c r="AH14" i="40"/>
  <c r="AH64" i="34"/>
  <c r="AL14" i="40"/>
  <c r="AL64" i="34"/>
  <c r="AR14" i="40"/>
  <c r="AR64" i="34"/>
  <c r="AE66" i="36"/>
  <c r="BF66" i="38"/>
  <c r="AD65" i="36"/>
  <c r="BE65" i="38"/>
  <c r="AX65" i="36"/>
  <c r="BY65" i="38"/>
  <c r="AT65" i="36"/>
  <c r="BU65" i="38"/>
  <c r="AC65" i="36"/>
  <c r="BD65" i="38"/>
  <c r="AL66" i="36"/>
  <c r="BM66" i="38"/>
  <c r="AL65" i="36"/>
  <c r="BM65" i="38"/>
  <c r="AM65" i="36"/>
  <c r="BN65" i="38"/>
  <c r="AY65" i="36"/>
  <c r="BZ65" i="38"/>
  <c r="AJ67" i="36"/>
  <c r="BK67" i="38"/>
  <c r="AI15" i="40" l="1"/>
  <c r="AI65" i="34"/>
  <c r="AG13" i="40"/>
  <c r="AG63" i="34"/>
  <c r="BA13" i="40"/>
  <c r="BA63" i="34"/>
  <c r="AY13" i="40"/>
  <c r="AY63" i="34"/>
  <c r="AO14" i="40"/>
  <c r="AO64" i="34"/>
  <c r="AN14" i="40"/>
  <c r="AN64" i="34"/>
  <c r="AK13" i="40"/>
  <c r="AK63" i="34"/>
  <c r="AL64" i="36"/>
  <c r="BM64" i="38"/>
  <c r="AM64" i="36"/>
  <c r="BN64" i="38"/>
  <c r="AK64" i="36"/>
  <c r="BL64" i="38"/>
  <c r="AK65" i="36"/>
  <c r="BL65" i="38"/>
  <c r="AN65" i="36"/>
  <c r="BO65" i="38"/>
  <c r="AJ65" i="36"/>
  <c r="BK65" i="38"/>
  <c r="AS64" i="36"/>
  <c r="BT64" i="38"/>
  <c r="AZ64" i="36"/>
  <c r="CA64" i="38"/>
  <c r="AF64" i="36"/>
  <c r="BG64" i="38"/>
  <c r="BA64" i="36"/>
  <c r="CB64" i="38"/>
  <c r="AO15" i="40"/>
  <c r="AO65" i="34"/>
  <c r="AT13" i="40"/>
  <c r="AT63" i="34"/>
  <c r="AX13" i="40"/>
  <c r="AX63" i="34"/>
  <c r="AR13" i="40"/>
  <c r="AR63" i="34"/>
  <c r="AI14" i="40"/>
  <c r="AI64" i="34"/>
  <c r="AE14" i="40"/>
  <c r="AE64" i="34"/>
  <c r="AR64" i="36"/>
  <c r="BS64" i="38"/>
  <c r="AH64" i="36"/>
  <c r="BI64" i="38"/>
  <c r="AG64" i="36"/>
  <c r="BH64" i="38"/>
  <c r="AT64" i="36"/>
  <c r="BU64" i="38"/>
  <c r="AY64" i="36"/>
  <c r="BZ64" i="38"/>
  <c r="AD64" i="36"/>
  <c r="BE64" i="38"/>
  <c r="AE65" i="36"/>
  <c r="BF65" i="38"/>
  <c r="AW64" i="36"/>
  <c r="BX64" i="38"/>
  <c r="AJ64" i="36"/>
  <c r="BK64" i="38"/>
  <c r="AX64" i="36"/>
  <c r="BY64" i="38"/>
  <c r="AH13" i="40" l="1"/>
  <c r="AH63" i="34"/>
  <c r="AK12" i="40"/>
  <c r="AK62" i="34"/>
  <c r="AD12" i="40"/>
  <c r="AD62" i="34"/>
  <c r="AH12" i="40"/>
  <c r="AH62" i="34"/>
  <c r="AD13" i="40"/>
  <c r="AD63" i="34"/>
  <c r="AZ12" i="40"/>
  <c r="AZ62" i="34"/>
  <c r="AT12" i="40"/>
  <c r="AT62" i="34"/>
  <c r="AY11" i="40"/>
  <c r="AY61" i="34"/>
  <c r="AL12" i="40"/>
  <c r="AL62" i="34"/>
  <c r="AL13" i="40"/>
  <c r="AL63" i="34"/>
  <c r="AX11" i="40"/>
  <c r="AX61" i="34"/>
  <c r="AS13" i="40"/>
  <c r="AS63" i="34"/>
  <c r="AM13" i="40"/>
  <c r="AM63" i="34"/>
  <c r="AI64" i="36"/>
  <c r="BJ64" i="38"/>
  <c r="AX63" i="36"/>
  <c r="BY63" i="38"/>
  <c r="AO65" i="36"/>
  <c r="BP65" i="38"/>
  <c r="AN64" i="36"/>
  <c r="BO64" i="38"/>
  <c r="AY63" i="36"/>
  <c r="BZ63" i="38"/>
  <c r="AG63" i="36"/>
  <c r="BH63" i="38"/>
  <c r="AF12" i="40"/>
  <c r="AF62" i="34"/>
  <c r="AG11" i="40"/>
  <c r="AG61" i="34"/>
  <c r="AZ13" i="40"/>
  <c r="AZ63" i="34"/>
  <c r="AJ13" i="40"/>
  <c r="AJ63" i="34"/>
  <c r="AF13" i="40"/>
  <c r="AF63" i="34"/>
  <c r="BA12" i="40"/>
  <c r="BA62" i="34"/>
  <c r="AR12" i="40"/>
  <c r="AR62" i="34"/>
  <c r="AC13" i="40"/>
  <c r="AC63" i="34"/>
  <c r="AW13" i="40"/>
  <c r="AW63" i="34"/>
  <c r="AY12" i="40"/>
  <c r="AY62" i="34"/>
  <c r="AE64" i="36"/>
  <c r="BF64" i="38"/>
  <c r="AR63" i="36"/>
  <c r="BS63" i="38"/>
  <c r="AT63" i="36"/>
  <c r="BU63" i="38"/>
  <c r="AK63" i="36"/>
  <c r="BL63" i="38"/>
  <c r="AO64" i="36"/>
  <c r="BP64" i="38"/>
  <c r="BA63" i="36"/>
  <c r="CB63" i="38"/>
  <c r="AI65" i="36"/>
  <c r="BJ65" i="38"/>
  <c r="AH11" i="40" l="1"/>
  <c r="AH61" i="34"/>
  <c r="AW63" i="36"/>
  <c r="BX63" i="38"/>
  <c r="AF63" i="36"/>
  <c r="BG63" i="38"/>
  <c r="AF62" i="36"/>
  <c r="BG62" i="38"/>
  <c r="AY61" i="36"/>
  <c r="BZ61" i="38"/>
  <c r="AK62" i="36"/>
  <c r="BL62" i="38"/>
  <c r="BA11" i="40"/>
  <c r="BA61" i="34"/>
  <c r="AM11" i="40"/>
  <c r="AM61" i="34"/>
  <c r="AO13" i="40"/>
  <c r="AO63" i="34"/>
  <c r="AR11" i="40"/>
  <c r="AR61" i="34"/>
  <c r="AC10" i="40"/>
  <c r="AC60" i="34"/>
  <c r="AC12" i="40"/>
  <c r="AC62" i="34"/>
  <c r="AN11" i="40"/>
  <c r="AN61" i="34"/>
  <c r="AZ62" i="36"/>
  <c r="CA62" i="38"/>
  <c r="AN13" i="40"/>
  <c r="AN63" i="34"/>
  <c r="AJ12" i="40"/>
  <c r="AJ62" i="34"/>
  <c r="AL11" i="40"/>
  <c r="AL61" i="34"/>
  <c r="AW12" i="40"/>
  <c r="AW62" i="34"/>
  <c r="AO12" i="40"/>
  <c r="AO62" i="34"/>
  <c r="AM12" i="40"/>
  <c r="AM62" i="34"/>
  <c r="AG12" i="40"/>
  <c r="AG62" i="34"/>
  <c r="AE13" i="40"/>
  <c r="AE63" i="34"/>
  <c r="AW11" i="40"/>
  <c r="AW61" i="34"/>
  <c r="AD11" i="40"/>
  <c r="AD61" i="34"/>
  <c r="AM10" i="40"/>
  <c r="AM60" i="34"/>
  <c r="AR62" i="36"/>
  <c r="BS62" i="38"/>
  <c r="AZ63" i="36"/>
  <c r="CA63" i="38"/>
  <c r="AS63" i="36"/>
  <c r="BT63" i="38"/>
  <c r="AL63" i="36"/>
  <c r="BM63" i="38"/>
  <c r="AH62" i="36"/>
  <c r="BI62" i="38"/>
  <c r="AI13" i="40"/>
  <c r="AI63" i="34"/>
  <c r="AX12" i="40"/>
  <c r="AX62" i="34"/>
  <c r="AS11" i="40"/>
  <c r="AS61" i="34"/>
  <c r="AF11" i="40"/>
  <c r="AF61" i="34"/>
  <c r="AS12" i="40"/>
  <c r="AS62" i="34"/>
  <c r="AY62" i="36"/>
  <c r="BZ62" i="38"/>
  <c r="AC63" i="36"/>
  <c r="BD63" i="38"/>
  <c r="BA62" i="36"/>
  <c r="CB62" i="38"/>
  <c r="AJ63" i="36"/>
  <c r="BK63" i="38"/>
  <c r="AG61" i="36"/>
  <c r="BH61" i="38"/>
  <c r="AM63" i="36"/>
  <c r="BN63" i="38"/>
  <c r="AX61" i="36"/>
  <c r="BY61" i="38"/>
  <c r="AL62" i="36"/>
  <c r="BM62" i="38"/>
  <c r="AT62" i="36"/>
  <c r="BU62" i="38"/>
  <c r="AD63" i="36"/>
  <c r="BE63" i="38"/>
  <c r="AD62" i="36"/>
  <c r="BE62" i="38"/>
  <c r="AH63" i="36"/>
  <c r="BI63" i="38"/>
  <c r="AR10" i="40" l="1"/>
  <c r="AR60" i="34"/>
  <c r="AO11" i="40"/>
  <c r="AO61" i="34"/>
  <c r="AJ62" i="36"/>
  <c r="BK62" i="38"/>
  <c r="AZ11" i="40"/>
  <c r="AZ61" i="34"/>
  <c r="AN12" i="40"/>
  <c r="AN62" i="34"/>
  <c r="AC11" i="40"/>
  <c r="AC61" i="34"/>
  <c r="AH10" i="40"/>
  <c r="AH60" i="34"/>
  <c r="AK11" i="40"/>
  <c r="AK61" i="34"/>
  <c r="AF61" i="36"/>
  <c r="BG61" i="38"/>
  <c r="AI63" i="36"/>
  <c r="BJ63" i="38"/>
  <c r="AM60" i="36"/>
  <c r="BN60" i="38"/>
  <c r="AW61" i="36"/>
  <c r="BX61" i="38"/>
  <c r="AG62" i="36"/>
  <c r="BH62" i="38"/>
  <c r="AO62" i="36"/>
  <c r="BP62" i="38"/>
  <c r="AC62" i="36"/>
  <c r="BD62" i="38"/>
  <c r="AR61" i="36"/>
  <c r="BS61" i="38"/>
  <c r="AM61" i="36"/>
  <c r="BN61" i="38"/>
  <c r="AH9" i="40"/>
  <c r="AH59" i="34"/>
  <c r="AE11" i="40"/>
  <c r="AE61" i="34"/>
  <c r="AK10" i="40"/>
  <c r="AK60" i="34"/>
  <c r="AD10" i="40"/>
  <c r="AD60" i="34"/>
  <c r="AT11" i="40"/>
  <c r="AT61" i="34"/>
  <c r="AI12" i="40"/>
  <c r="AI62" i="34"/>
  <c r="AX62" i="36"/>
  <c r="BY62" i="38"/>
  <c r="AL61" i="36"/>
  <c r="BM61" i="38"/>
  <c r="AN63" i="36"/>
  <c r="BO63" i="38"/>
  <c r="AF10" i="40"/>
  <c r="AF60" i="34"/>
  <c r="AE12" i="40"/>
  <c r="AE62" i="34"/>
  <c r="AJ11" i="40"/>
  <c r="AJ61" i="34"/>
  <c r="AS62" i="36"/>
  <c r="BT62" i="38"/>
  <c r="AS61" i="36"/>
  <c r="BT61" i="38"/>
  <c r="AD61" i="36"/>
  <c r="BE61" i="38"/>
  <c r="AE63" i="36"/>
  <c r="BF63" i="38"/>
  <c r="AM62" i="36"/>
  <c r="BN62" i="38"/>
  <c r="AW62" i="36"/>
  <c r="BX62" i="38"/>
  <c r="AN61" i="36"/>
  <c r="BO61" i="38"/>
  <c r="AC60" i="36"/>
  <c r="BD60" i="38"/>
  <c r="AO63" i="36"/>
  <c r="BP63" i="38"/>
  <c r="BA61" i="36"/>
  <c r="CB61" i="38"/>
  <c r="AH61" i="36"/>
  <c r="BI61" i="38"/>
  <c r="AI11" i="40" l="1"/>
  <c r="AI61" i="34"/>
  <c r="AX10" i="40"/>
  <c r="AX60" i="34"/>
  <c r="AE62" i="36"/>
  <c r="BF62" i="38"/>
  <c r="AC61" i="36"/>
  <c r="BD61" i="38"/>
  <c r="AT8" i="40"/>
  <c r="AT58" i="34"/>
  <c r="AS8" i="40"/>
  <c r="AS58" i="34"/>
  <c r="AL9" i="40"/>
  <c r="AL59" i="34"/>
  <c r="BA10" i="40"/>
  <c r="BA60" i="34"/>
  <c r="AZ10" i="40"/>
  <c r="AZ60" i="34"/>
  <c r="AL10" i="40"/>
  <c r="AL60" i="34"/>
  <c r="AT10" i="40"/>
  <c r="AT60" i="34"/>
  <c r="AC9" i="40"/>
  <c r="AC59" i="34"/>
  <c r="AW10" i="40"/>
  <c r="AW60" i="34"/>
  <c r="AW9" i="40"/>
  <c r="AW59" i="34"/>
  <c r="AR9" i="40"/>
  <c r="AR59" i="34"/>
  <c r="AN10" i="40"/>
  <c r="AN60" i="34"/>
  <c r="AF60" i="36"/>
  <c r="BG60" i="38"/>
  <c r="AT61" i="36"/>
  <c r="BU61" i="38"/>
  <c r="AD60" i="36"/>
  <c r="BE60" i="38"/>
  <c r="AE61" i="36"/>
  <c r="BF61" i="38"/>
  <c r="AH60" i="36"/>
  <c r="BI60" i="38"/>
  <c r="AZ61" i="36"/>
  <c r="CA61" i="38"/>
  <c r="AO61" i="36"/>
  <c r="BP61" i="38"/>
  <c r="AY10" i="40"/>
  <c r="AY60" i="34"/>
  <c r="AC8" i="40"/>
  <c r="AC58" i="34"/>
  <c r="AS10" i="40"/>
  <c r="AS60" i="34"/>
  <c r="AJ61" i="36"/>
  <c r="BK61" i="38"/>
  <c r="AN62" i="36"/>
  <c r="BO62" i="38"/>
  <c r="AG10" i="40"/>
  <c r="AG60" i="34"/>
  <c r="AD9" i="40"/>
  <c r="AD59" i="34"/>
  <c r="AX9" i="40"/>
  <c r="AX59" i="34"/>
  <c r="AF8" i="40"/>
  <c r="AF58" i="34"/>
  <c r="AM9" i="40"/>
  <c r="AM59" i="34"/>
  <c r="AI62" i="36"/>
  <c r="BJ62" i="38"/>
  <c r="AK60" i="36"/>
  <c r="BL60" i="38"/>
  <c r="AH59" i="36"/>
  <c r="BI59" i="38"/>
  <c r="AK61" i="36"/>
  <c r="BL61" i="38"/>
  <c r="AR60" i="36"/>
  <c r="BS60" i="38"/>
  <c r="AW8" i="40" l="1"/>
  <c r="AW58" i="34"/>
  <c r="AZ9" i="40"/>
  <c r="AZ59" i="34"/>
  <c r="AJ9" i="40"/>
  <c r="AJ59" i="34"/>
  <c r="AI10" i="40"/>
  <c r="AI60" i="34"/>
  <c r="AM8" i="40"/>
  <c r="AM58" i="34"/>
  <c r="AY8" i="40"/>
  <c r="AY58" i="34"/>
  <c r="AF58" i="36"/>
  <c r="BG58" i="38"/>
  <c r="AD59" i="36"/>
  <c r="BE59" i="38"/>
  <c r="AS60" i="36"/>
  <c r="BT60" i="38"/>
  <c r="AY60" i="36"/>
  <c r="BZ60" i="38"/>
  <c r="AN60" i="36"/>
  <c r="BO60" i="38"/>
  <c r="AW59" i="36"/>
  <c r="BX59" i="38"/>
  <c r="AC59" i="36"/>
  <c r="BD59" i="38"/>
  <c r="AL60" i="36"/>
  <c r="BM60" i="38"/>
  <c r="BA60" i="36"/>
  <c r="CB60" i="38"/>
  <c r="AX8" i="40"/>
  <c r="AX58" i="34"/>
  <c r="AE9" i="40"/>
  <c r="AE59" i="34"/>
  <c r="BA8" i="40"/>
  <c r="BA58" i="34"/>
  <c r="AG8" i="40"/>
  <c r="AG58" i="34"/>
  <c r="AZ8" i="40"/>
  <c r="AZ58" i="34"/>
  <c r="AM59" i="36"/>
  <c r="BN59" i="38"/>
  <c r="AS58" i="36"/>
  <c r="BT58" i="38"/>
  <c r="AX60" i="36"/>
  <c r="BY60" i="38"/>
  <c r="AD8" i="40"/>
  <c r="AD58" i="34"/>
  <c r="AT9" i="40"/>
  <c r="AT59" i="34"/>
  <c r="BA9" i="40"/>
  <c r="BA59" i="34"/>
  <c r="AK9" i="40"/>
  <c r="AK59" i="34"/>
  <c r="AF9" i="40"/>
  <c r="AF59" i="34"/>
  <c r="AE10" i="40"/>
  <c r="AE60" i="34"/>
  <c r="AR8" i="40"/>
  <c r="AR58" i="34"/>
  <c r="AI9" i="40"/>
  <c r="AI59" i="34"/>
  <c r="AJ8" i="40"/>
  <c r="AJ58" i="34"/>
  <c r="AX59" i="36"/>
  <c r="BY59" i="38"/>
  <c r="AG60" i="36"/>
  <c r="BH60" i="38"/>
  <c r="AC58" i="36"/>
  <c r="BD58" i="38"/>
  <c r="AR59" i="36"/>
  <c r="BS59" i="38"/>
  <c r="AW60" i="36"/>
  <c r="BX60" i="38"/>
  <c r="AT60" i="36"/>
  <c r="BU60" i="38"/>
  <c r="AZ60" i="36"/>
  <c r="CA60" i="38"/>
  <c r="AL8" i="40"/>
  <c r="AL58" i="34"/>
  <c r="AG9" i="40"/>
  <c r="AG59" i="34"/>
  <c r="AO10" i="40"/>
  <c r="AO60" i="34"/>
  <c r="AH8" i="40"/>
  <c r="AH58" i="34"/>
  <c r="AY9" i="40"/>
  <c r="AY59" i="34"/>
  <c r="AE8" i="40"/>
  <c r="AE58" i="34"/>
  <c r="AJ10" i="40"/>
  <c r="AJ60" i="34"/>
  <c r="AS9" i="40"/>
  <c r="AS59" i="34"/>
  <c r="AL59" i="36"/>
  <c r="BM59" i="38"/>
  <c r="AT58" i="36"/>
  <c r="BU58" i="38"/>
  <c r="AI61" i="36"/>
  <c r="BJ61" i="38"/>
  <c r="AI8" i="40" l="1"/>
  <c r="AI58" i="34"/>
  <c r="AZ7" i="40"/>
  <c r="AZ57" i="34"/>
  <c r="AY59" i="36"/>
  <c r="BZ59" i="38"/>
  <c r="BA59" i="36"/>
  <c r="CB59" i="38"/>
  <c r="AW7" i="40"/>
  <c r="AW57" i="34"/>
  <c r="AN9" i="40"/>
  <c r="AN59" i="34"/>
  <c r="AK8" i="40"/>
  <c r="AK58" i="34"/>
  <c r="AZ58" i="36"/>
  <c r="CA58" i="38"/>
  <c r="BA58" i="36"/>
  <c r="CB58" i="38"/>
  <c r="AX58" i="36"/>
  <c r="BY58" i="38"/>
  <c r="AY58" i="36"/>
  <c r="BZ58" i="38"/>
  <c r="AI60" i="36"/>
  <c r="BJ60" i="38"/>
  <c r="AZ59" i="36"/>
  <c r="CA59" i="38"/>
  <c r="AD7" i="40"/>
  <c r="AD57" i="34"/>
  <c r="AR7" i="40"/>
  <c r="AR57" i="34"/>
  <c r="AN7" i="40"/>
  <c r="AN57" i="34"/>
  <c r="AH7" i="40"/>
  <c r="AH57" i="34"/>
  <c r="AJ60" i="36"/>
  <c r="BK60" i="38"/>
  <c r="AO60" i="36"/>
  <c r="BP60" i="38"/>
  <c r="AR58" i="36"/>
  <c r="BS58" i="38"/>
  <c r="AD58" i="36"/>
  <c r="BE58" i="38"/>
  <c r="AS7" i="40"/>
  <c r="AS57" i="34"/>
  <c r="AM7" i="40"/>
  <c r="AM57" i="34"/>
  <c r="AG7" i="40"/>
  <c r="AG57" i="34"/>
  <c r="AS59" i="36"/>
  <c r="BT59" i="38"/>
  <c r="AE58" i="36"/>
  <c r="BF58" i="38"/>
  <c r="AH58" i="36"/>
  <c r="BI58" i="38"/>
  <c r="AG59" i="36"/>
  <c r="BH59" i="38"/>
  <c r="AI59" i="36"/>
  <c r="BJ59" i="38"/>
  <c r="AE60" i="36"/>
  <c r="BF60" i="38"/>
  <c r="AK59" i="36"/>
  <c r="BL59" i="38"/>
  <c r="AT59" i="36"/>
  <c r="BU59" i="38"/>
  <c r="AO9" i="40"/>
  <c r="AO59" i="34"/>
  <c r="AF7" i="40"/>
  <c r="AF57" i="34"/>
  <c r="AL58" i="36"/>
  <c r="BM58" i="38"/>
  <c r="AJ58" i="36"/>
  <c r="BK58" i="38"/>
  <c r="AF59" i="36"/>
  <c r="BG59" i="38"/>
  <c r="AX7" i="40"/>
  <c r="AX57" i="34"/>
  <c r="AO8" i="40"/>
  <c r="AO58" i="34"/>
  <c r="AT7" i="40"/>
  <c r="AT57" i="34"/>
  <c r="AN8" i="40"/>
  <c r="AN58" i="34"/>
  <c r="AG58" i="36"/>
  <c r="BH58" i="38"/>
  <c r="AE59" i="36"/>
  <c r="BF59" i="38"/>
  <c r="AM58" i="36"/>
  <c r="BN58" i="38"/>
  <c r="AJ59" i="36"/>
  <c r="BK59" i="38"/>
  <c r="AW58" i="36"/>
  <c r="BX58" i="38"/>
  <c r="AK7" i="40" l="1"/>
  <c r="AK57" i="34"/>
  <c r="BA7" i="40"/>
  <c r="BA57" i="34"/>
  <c r="AO58" i="36"/>
  <c r="BP58" i="38"/>
  <c r="AF57" i="36"/>
  <c r="BG57" i="38"/>
  <c r="AG57" i="36"/>
  <c r="BH57" i="38"/>
  <c r="AM57" i="36"/>
  <c r="BN57" i="38"/>
  <c r="AN57" i="36"/>
  <c r="BO57" i="38"/>
  <c r="AD57" i="36"/>
  <c r="BE57" i="38"/>
  <c r="AN59" i="36"/>
  <c r="BO59" i="38"/>
  <c r="AL7" i="40"/>
  <c r="AL57" i="34"/>
  <c r="AI58" i="36"/>
  <c r="BJ58" i="38"/>
  <c r="AO7" i="40"/>
  <c r="AO57" i="34"/>
  <c r="AC7" i="40"/>
  <c r="AC57" i="34"/>
  <c r="AT57" i="36"/>
  <c r="BU57" i="38"/>
  <c r="AO59" i="36"/>
  <c r="BP59" i="38"/>
  <c r="AS57" i="36"/>
  <c r="BT57" i="38"/>
  <c r="AH57" i="36"/>
  <c r="BI57" i="38"/>
  <c r="AR57" i="36"/>
  <c r="BS57" i="38"/>
  <c r="AK58" i="36"/>
  <c r="BL58" i="38"/>
  <c r="AW57" i="36"/>
  <c r="BX57" i="38"/>
  <c r="AY7" i="40"/>
  <c r="AY57" i="34"/>
  <c r="AE7" i="40"/>
  <c r="AE57" i="34"/>
  <c r="AN58" i="36"/>
  <c r="BO58" i="38"/>
  <c r="AX57" i="36"/>
  <c r="BY57" i="38"/>
  <c r="AZ57" i="36"/>
  <c r="CA57" i="38"/>
  <c r="AJ7" i="40" l="1"/>
  <c r="AJ57" i="34"/>
  <c r="AE57" i="36"/>
  <c r="BF57" i="38"/>
  <c r="AK57" i="36"/>
  <c r="BL57" i="38"/>
  <c r="AO57" i="36"/>
  <c r="BP57" i="38"/>
  <c r="AL57" i="36"/>
  <c r="BM57" i="38"/>
  <c r="AI7" i="40"/>
  <c r="AI57" i="34"/>
  <c r="AY57" i="36"/>
  <c r="BZ57" i="38"/>
  <c r="AC57" i="36"/>
  <c r="BD57" i="38"/>
  <c r="BA57" i="36"/>
  <c r="CB57" i="38"/>
  <c r="AI57" i="36" l="1"/>
  <c r="BJ57" i="38"/>
  <c r="AJ57" i="36"/>
  <c r="BK57" i="38"/>
  <c r="M102" i="35" l="1"/>
  <c r="AN102" i="35" s="1"/>
  <c r="M102" i="45"/>
  <c r="M51" i="37"/>
  <c r="N102" i="35"/>
  <c r="AO102" i="35" s="1"/>
  <c r="I102" i="35"/>
  <c r="AJ102" i="35" s="1"/>
  <c r="N102" i="45"/>
  <c r="N51" i="37"/>
  <c r="N102" i="37" s="1"/>
  <c r="I102" i="45"/>
  <c r="I51" i="37"/>
  <c r="I102" i="37" s="1"/>
  <c r="I101" i="35"/>
  <c r="AJ101" i="35" s="1"/>
  <c r="Z102" i="45" l="1"/>
  <c r="Z51" i="37"/>
  <c r="D102" i="35"/>
  <c r="AE102" i="35" s="1"/>
  <c r="I50" i="37"/>
  <c r="I101" i="37" s="1"/>
  <c r="R102" i="35"/>
  <c r="AS102" i="35" s="1"/>
  <c r="R102" i="45"/>
  <c r="R51" i="37"/>
  <c r="H102" i="35"/>
  <c r="AI102" i="35" s="1"/>
  <c r="Z102" i="35"/>
  <c r="BA102" i="35" s="1"/>
  <c r="D102" i="45"/>
  <c r="D51" i="37"/>
  <c r="D102" i="37" s="1"/>
  <c r="H102" i="45"/>
  <c r="H51" i="37"/>
  <c r="H102" i="37" s="1"/>
  <c r="I101" i="45"/>
  <c r="M102" i="37"/>
  <c r="R101" i="35"/>
  <c r="AS101" i="35" s="1"/>
  <c r="D101" i="35"/>
  <c r="AE101" i="35" s="1"/>
  <c r="E102" i="45" l="1"/>
  <c r="E51" i="37"/>
  <c r="C101" i="45"/>
  <c r="C102" i="45"/>
  <c r="C51" i="37"/>
  <c r="C102" i="37" s="1"/>
  <c r="H50" i="37"/>
  <c r="H101" i="37" s="1"/>
  <c r="M101" i="35"/>
  <c r="AN101" i="35" s="1"/>
  <c r="D50" i="37"/>
  <c r="R102" i="37"/>
  <c r="Q102" i="45"/>
  <c r="Q51" i="37"/>
  <c r="Q102" i="37" s="1"/>
  <c r="C101" i="35"/>
  <c r="AD101" i="35" s="1"/>
  <c r="C102" i="35"/>
  <c r="AD102" i="35" s="1"/>
  <c r="E102" i="35"/>
  <c r="AF102" i="35" s="1"/>
  <c r="N50" i="37"/>
  <c r="N101" i="45"/>
  <c r="W102" i="45"/>
  <c r="W51" i="37"/>
  <c r="Z101" i="35"/>
  <c r="BA101" i="35" s="1"/>
  <c r="Z102" i="37"/>
  <c r="Q102" i="35"/>
  <c r="AR102" i="35" s="1"/>
  <c r="N101" i="35"/>
  <c r="AO101" i="35" s="1"/>
  <c r="Z50" i="37"/>
  <c r="Z101" i="37" s="1"/>
  <c r="R50" i="37"/>
  <c r="R101" i="37" s="1"/>
  <c r="D101" i="45"/>
  <c r="R101" i="45"/>
  <c r="M50" i="37"/>
  <c r="M101" i="37" s="1"/>
  <c r="M101" i="45"/>
  <c r="C50" i="37"/>
  <c r="C101" i="37" s="1"/>
  <c r="W102" i="35"/>
  <c r="AX102" i="35" s="1"/>
  <c r="H101" i="45"/>
  <c r="H101" i="35"/>
  <c r="AI101" i="35" s="1"/>
  <c r="Z101" i="45"/>
  <c r="W101" i="45"/>
  <c r="N100" i="35"/>
  <c r="AO100" i="35" s="1"/>
  <c r="N100" i="45"/>
  <c r="H100" i="35"/>
  <c r="AI100" i="35" s="1"/>
  <c r="W103" i="35"/>
  <c r="AX103" i="35" s="1"/>
  <c r="M100" i="45"/>
  <c r="Z103" i="35"/>
  <c r="BA103" i="35" s="1"/>
  <c r="I103" i="35"/>
  <c r="AJ103" i="35" s="1"/>
  <c r="C100" i="45"/>
  <c r="R100" i="45"/>
  <c r="R100" i="35"/>
  <c r="AS100" i="35" s="1"/>
  <c r="E101" i="45"/>
  <c r="D103" i="35"/>
  <c r="AE103" i="35" s="1"/>
  <c r="N103" i="35"/>
  <c r="AO103" i="35" s="1"/>
  <c r="Q101" i="45"/>
  <c r="I49" i="37" l="1"/>
  <c r="I100" i="45"/>
  <c r="N103" i="45"/>
  <c r="N53" i="37"/>
  <c r="N103" i="37" s="1"/>
  <c r="G102" i="45"/>
  <c r="G51" i="37"/>
  <c r="G102" i="37" s="1"/>
  <c r="M48" i="37"/>
  <c r="G102" i="35"/>
  <c r="AH102" i="35" s="1"/>
  <c r="W103" i="45"/>
  <c r="W53" i="37"/>
  <c r="W103" i="37" s="1"/>
  <c r="D48" i="37"/>
  <c r="H49" i="37"/>
  <c r="M99" i="35"/>
  <c r="AN99" i="35" s="1"/>
  <c r="D99" i="45"/>
  <c r="D49" i="37"/>
  <c r="D99" i="35"/>
  <c r="AE99" i="35" s="1"/>
  <c r="D100" i="45"/>
  <c r="H100" i="45"/>
  <c r="E102" i="37"/>
  <c r="Q50" i="37"/>
  <c r="Q101" i="37" s="1"/>
  <c r="X102" i="45"/>
  <c r="X51" i="37"/>
  <c r="Y102" i="45"/>
  <c r="Y51" i="37"/>
  <c r="Y102" i="37" s="1"/>
  <c r="V102" i="35"/>
  <c r="AW102" i="35" s="1"/>
  <c r="K102" i="45"/>
  <c r="K51" i="37"/>
  <c r="S102" i="45"/>
  <c r="S51" i="37"/>
  <c r="X102" i="35"/>
  <c r="AY102" i="35" s="1"/>
  <c r="D103" i="45"/>
  <c r="D53" i="37"/>
  <c r="D103" i="37" s="1"/>
  <c r="R49" i="37"/>
  <c r="I103" i="45"/>
  <c r="I53" i="37"/>
  <c r="I103" i="37" s="1"/>
  <c r="I100" i="35"/>
  <c r="AJ100" i="35" s="1"/>
  <c r="K102" i="35"/>
  <c r="AL102" i="35" s="1"/>
  <c r="Q101" i="35"/>
  <c r="AR101" i="35" s="1"/>
  <c r="D100" i="35"/>
  <c r="AE100" i="35" s="1"/>
  <c r="M100" i="35"/>
  <c r="AN100" i="35" s="1"/>
  <c r="S102" i="35"/>
  <c r="AT102" i="35" s="1"/>
  <c r="E50" i="37"/>
  <c r="E101" i="37" s="1"/>
  <c r="C49" i="37"/>
  <c r="C100" i="37" s="1"/>
  <c r="Z103" i="45"/>
  <c r="Z53" i="37"/>
  <c r="Z103" i="37" s="1"/>
  <c r="M99" i="45"/>
  <c r="M49" i="37"/>
  <c r="M100" i="37" s="1"/>
  <c r="Y101" i="35"/>
  <c r="AZ101" i="35" s="1"/>
  <c r="Y102" i="35"/>
  <c r="AZ102" i="35" s="1"/>
  <c r="V102" i="45"/>
  <c r="V51" i="37"/>
  <c r="N49" i="37"/>
  <c r="N100" i="37" s="1"/>
  <c r="W50" i="37"/>
  <c r="W101" i="37" s="1"/>
  <c r="R100" i="37"/>
  <c r="W102" i="37"/>
  <c r="N101" i="37"/>
  <c r="E101" i="35"/>
  <c r="AF101" i="35" s="1"/>
  <c r="D101" i="37"/>
  <c r="D100" i="37"/>
  <c r="C100" i="35"/>
  <c r="AD100" i="35" s="1"/>
  <c r="G101" i="35"/>
  <c r="AH101" i="35" s="1"/>
  <c r="Y101" i="45"/>
  <c r="I99" i="35"/>
  <c r="AJ99" i="35" s="1"/>
  <c r="R103" i="35"/>
  <c r="AS103" i="35" s="1"/>
  <c r="V103" i="35"/>
  <c r="AW103" i="35" s="1"/>
  <c r="D98" i="35"/>
  <c r="AE98" i="35" s="1"/>
  <c r="H103" i="35"/>
  <c r="AI103" i="35" s="1"/>
  <c r="C99" i="35"/>
  <c r="AD99" i="35" s="1"/>
  <c r="C103" i="35"/>
  <c r="AD103" i="35" s="1"/>
  <c r="M103" i="35"/>
  <c r="AN103" i="35" s="1"/>
  <c r="E103" i="35"/>
  <c r="AF103" i="35" s="1"/>
  <c r="R99" i="45"/>
  <c r="S101" i="45"/>
  <c r="X101" i="35"/>
  <c r="AY101" i="35" s="1"/>
  <c r="C99" i="45"/>
  <c r="S101" i="35"/>
  <c r="AT101" i="35" s="1"/>
  <c r="X50" i="37" l="1"/>
  <c r="B102" i="35"/>
  <c r="AC102" i="35" s="1"/>
  <c r="L102" i="45"/>
  <c r="L51" i="37"/>
  <c r="Z99" i="35"/>
  <c r="BA99" i="35" s="1"/>
  <c r="Z100" i="35"/>
  <c r="BA100" i="35" s="1"/>
  <c r="V100" i="35"/>
  <c r="AW100" i="35" s="1"/>
  <c r="D47" i="37"/>
  <c r="V103" i="45"/>
  <c r="V53" i="37"/>
  <c r="V103" i="37" s="1"/>
  <c r="V100" i="45"/>
  <c r="V50" i="37"/>
  <c r="V101" i="37" s="1"/>
  <c r="N98" i="35"/>
  <c r="AO98" i="35" s="1"/>
  <c r="N99" i="35"/>
  <c r="AO99" i="35" s="1"/>
  <c r="X101" i="37"/>
  <c r="X102" i="37"/>
  <c r="D98" i="45"/>
  <c r="V49" i="37"/>
  <c r="C103" i="45"/>
  <c r="C53" i="37"/>
  <c r="C103" i="37" s="1"/>
  <c r="G49" i="37"/>
  <c r="H103" i="45"/>
  <c r="H53" i="37"/>
  <c r="H103" i="37" s="1"/>
  <c r="Y49" i="37"/>
  <c r="W100" i="35"/>
  <c r="AX100" i="35" s="1"/>
  <c r="W101" i="35"/>
  <c r="AX101" i="35" s="1"/>
  <c r="N48" i="37"/>
  <c r="N99" i="37" s="1"/>
  <c r="G100" i="45"/>
  <c r="G50" i="37"/>
  <c r="V102" i="37"/>
  <c r="E100" i="35"/>
  <c r="AF100" i="35" s="1"/>
  <c r="H100" i="37"/>
  <c r="M99" i="37"/>
  <c r="C48" i="37"/>
  <c r="C99" i="37" s="1"/>
  <c r="S50" i="37"/>
  <c r="E103" i="45"/>
  <c r="E53" i="37"/>
  <c r="E103" i="37" s="1"/>
  <c r="M103" i="45"/>
  <c r="M53" i="37"/>
  <c r="M103" i="37" s="1"/>
  <c r="H48" i="37"/>
  <c r="F102" i="45"/>
  <c r="F51" i="37"/>
  <c r="Z48" i="37"/>
  <c r="R103" i="45"/>
  <c r="R53" i="37"/>
  <c r="R103" i="37" s="1"/>
  <c r="G100" i="35"/>
  <c r="AH100" i="35" s="1"/>
  <c r="N99" i="45"/>
  <c r="X101" i="45"/>
  <c r="H99" i="45"/>
  <c r="G101" i="45"/>
  <c r="I100" i="37"/>
  <c r="R48" i="37"/>
  <c r="R99" i="37" s="1"/>
  <c r="B102" i="45"/>
  <c r="B51" i="37"/>
  <c r="B102" i="37" s="1"/>
  <c r="L102" i="35"/>
  <c r="AM102" i="35" s="1"/>
  <c r="F102" i="35"/>
  <c r="AG102" i="35" s="1"/>
  <c r="Z99" i="45"/>
  <c r="Z49" i="37"/>
  <c r="Z100" i="37" s="1"/>
  <c r="Z100" i="45"/>
  <c r="W49" i="37"/>
  <c r="W100" i="37" s="1"/>
  <c r="Y100" i="45"/>
  <c r="Y50" i="37"/>
  <c r="I48" i="37"/>
  <c r="I99" i="37" s="1"/>
  <c r="E49" i="37"/>
  <c r="W100" i="45"/>
  <c r="H99" i="35"/>
  <c r="AI99" i="35" s="1"/>
  <c r="V101" i="45"/>
  <c r="E100" i="45"/>
  <c r="S101" i="37"/>
  <c r="S102" i="37"/>
  <c r="K102" i="37"/>
  <c r="V101" i="35"/>
  <c r="AW101" i="35" s="1"/>
  <c r="R99" i="35"/>
  <c r="AS99" i="35" s="1"/>
  <c r="D99" i="37"/>
  <c r="D98" i="37"/>
  <c r="Y100" i="35"/>
  <c r="AZ100" i="35" s="1"/>
  <c r="I99" i="45"/>
  <c r="F101" i="35"/>
  <c r="AG101" i="35" s="1"/>
  <c r="V99" i="45"/>
  <c r="G103" i="35"/>
  <c r="AH103" i="35" s="1"/>
  <c r="F103" i="35"/>
  <c r="AG103" i="35" s="1"/>
  <c r="Q103" i="35"/>
  <c r="AR103" i="35" s="1"/>
  <c r="D97" i="35"/>
  <c r="AE97" i="35" s="1"/>
  <c r="D97" i="45"/>
  <c r="G99" i="45"/>
  <c r="K103" i="35"/>
  <c r="AL103" i="35" s="1"/>
  <c r="Y103" i="35"/>
  <c r="AZ103" i="35" s="1"/>
  <c r="X103" i="35"/>
  <c r="AY103" i="35" s="1"/>
  <c r="S103" i="35"/>
  <c r="AT103" i="35" s="1"/>
  <c r="W99" i="45"/>
  <c r="M47" i="37" l="1"/>
  <c r="M98" i="37" s="1"/>
  <c r="M98" i="45"/>
  <c r="K103" i="45"/>
  <c r="K53" i="37"/>
  <c r="K103" i="37" s="1"/>
  <c r="Q49" i="37"/>
  <c r="Q100" i="45"/>
  <c r="G103" i="45"/>
  <c r="G53" i="37"/>
  <c r="G103" i="37" s="1"/>
  <c r="I97" i="45"/>
  <c r="I47" i="37"/>
  <c r="I97" i="35"/>
  <c r="AJ97" i="35" s="1"/>
  <c r="I98" i="45"/>
  <c r="I98" i="35"/>
  <c r="AJ98" i="35" s="1"/>
  <c r="W99" i="35"/>
  <c r="AX99" i="35" s="1"/>
  <c r="G101" i="37"/>
  <c r="G100" i="37"/>
  <c r="K101" i="35"/>
  <c r="AL101" i="35" s="1"/>
  <c r="J101" i="35"/>
  <c r="AK101" i="35" s="1"/>
  <c r="J102" i="35"/>
  <c r="AK102" i="35" s="1"/>
  <c r="D46" i="37"/>
  <c r="I46" i="37"/>
  <c r="V48" i="37"/>
  <c r="F50" i="37"/>
  <c r="J102" i="45"/>
  <c r="J51" i="37"/>
  <c r="J102" i="37" s="1"/>
  <c r="E100" i="37"/>
  <c r="Y101" i="37"/>
  <c r="Y100" i="37"/>
  <c r="Z99" i="37"/>
  <c r="F101" i="45"/>
  <c r="G99" i="35"/>
  <c r="AH99" i="35" s="1"/>
  <c r="L102" i="37"/>
  <c r="B101" i="35"/>
  <c r="AC101" i="35" s="1"/>
  <c r="V99" i="35"/>
  <c r="AW99" i="35" s="1"/>
  <c r="X103" i="45"/>
  <c r="X53" i="37"/>
  <c r="X103" i="37" s="1"/>
  <c r="N46" i="37"/>
  <c r="Q103" i="45"/>
  <c r="Q53" i="37"/>
  <c r="Q103" i="37" s="1"/>
  <c r="F103" i="45"/>
  <c r="F53" i="37"/>
  <c r="F103" i="37" s="1"/>
  <c r="M98" i="35"/>
  <c r="AN98" i="35" s="1"/>
  <c r="K50" i="37"/>
  <c r="K101" i="45"/>
  <c r="V100" i="37"/>
  <c r="N97" i="35"/>
  <c r="AO97" i="35" s="1"/>
  <c r="B50" i="37"/>
  <c r="B101" i="37" s="1"/>
  <c r="W48" i="37"/>
  <c r="W99" i="37" s="1"/>
  <c r="S103" i="45"/>
  <c r="S53" i="37"/>
  <c r="S103" i="37" s="1"/>
  <c r="Y103" i="45"/>
  <c r="Y53" i="37"/>
  <c r="Y103" i="37" s="1"/>
  <c r="Q100" i="35"/>
  <c r="AR100" i="35" s="1"/>
  <c r="G48" i="37"/>
  <c r="G99" i="37" s="1"/>
  <c r="N97" i="45"/>
  <c r="N47" i="37"/>
  <c r="I98" i="37"/>
  <c r="B101" i="45"/>
  <c r="F101" i="37"/>
  <c r="F102" i="37"/>
  <c r="H99" i="37"/>
  <c r="N98" i="45"/>
  <c r="V99" i="37"/>
  <c r="D97" i="37"/>
  <c r="D96" i="45"/>
  <c r="K100" i="45"/>
  <c r="Q99" i="35"/>
  <c r="AR99" i="35" s="1"/>
  <c r="B103" i="35"/>
  <c r="AC103" i="35" s="1"/>
  <c r="K100" i="35"/>
  <c r="AL100" i="35" s="1"/>
  <c r="F100" i="35"/>
  <c r="AG100" i="35" s="1"/>
  <c r="J103" i="35"/>
  <c r="AK103" i="35" s="1"/>
  <c r="L103" i="35"/>
  <c r="AM103" i="35" s="1"/>
  <c r="M104" i="35"/>
  <c r="AN104" i="35" s="1"/>
  <c r="D96" i="35"/>
  <c r="AE96" i="35" s="1"/>
  <c r="B100" i="45"/>
  <c r="H104" i="35"/>
  <c r="AI104" i="35" s="1"/>
  <c r="I104" i="35"/>
  <c r="AJ104" i="35" s="1"/>
  <c r="I104" i="45" l="1"/>
  <c r="I54" i="37"/>
  <c r="I104" i="37" s="1"/>
  <c r="E98" i="45"/>
  <c r="E48" i="37"/>
  <c r="E99" i="37" s="1"/>
  <c r="E99" i="45"/>
  <c r="Z97" i="45"/>
  <c r="Z47" i="37"/>
  <c r="Z98" i="37" s="1"/>
  <c r="Z98" i="45"/>
  <c r="M46" i="37"/>
  <c r="C47" i="37"/>
  <c r="C98" i="45"/>
  <c r="S48" i="37"/>
  <c r="L103" i="45"/>
  <c r="L53" i="37"/>
  <c r="L103" i="37" s="1"/>
  <c r="W47" i="37"/>
  <c r="R97" i="45"/>
  <c r="R47" i="37"/>
  <c r="R98" i="37" s="1"/>
  <c r="R98" i="45"/>
  <c r="J49" i="37"/>
  <c r="B103" i="45"/>
  <c r="B53" i="37"/>
  <c r="B103" i="37" s="1"/>
  <c r="Q48" i="37"/>
  <c r="J100" i="45"/>
  <c r="J50" i="37"/>
  <c r="J101" i="37" s="1"/>
  <c r="J101" i="45"/>
  <c r="Q99" i="45"/>
  <c r="R97" i="35"/>
  <c r="AS97" i="35" s="1"/>
  <c r="R98" i="35"/>
  <c r="AS98" i="35" s="1"/>
  <c r="Y98" i="35"/>
  <c r="AZ98" i="35" s="1"/>
  <c r="Y99" i="35"/>
  <c r="AZ99" i="35" s="1"/>
  <c r="X49" i="37"/>
  <c r="X100" i="37" s="1"/>
  <c r="X100" i="45"/>
  <c r="B49" i="37"/>
  <c r="X100" i="35"/>
  <c r="AY100" i="35" s="1"/>
  <c r="R46" i="37"/>
  <c r="F49" i="37"/>
  <c r="F100" i="37" s="1"/>
  <c r="I45" i="37"/>
  <c r="K49" i="37"/>
  <c r="W98" i="37"/>
  <c r="J100" i="35"/>
  <c r="AK100" i="35" s="1"/>
  <c r="N96" i="35"/>
  <c r="AO96" i="35" s="1"/>
  <c r="I97" i="37"/>
  <c r="I96" i="37"/>
  <c r="E47" i="37"/>
  <c r="E98" i="37" s="1"/>
  <c r="H47" i="37"/>
  <c r="H98" i="37" s="1"/>
  <c r="H98" i="45"/>
  <c r="H104" i="45"/>
  <c r="H54" i="37"/>
  <c r="H104" i="37" s="1"/>
  <c r="L100" i="35"/>
  <c r="AM100" i="35" s="1"/>
  <c r="L101" i="35"/>
  <c r="AM101" i="35" s="1"/>
  <c r="Y47" i="37"/>
  <c r="Y98" i="45"/>
  <c r="Y48" i="37"/>
  <c r="Y99" i="45"/>
  <c r="L49" i="37"/>
  <c r="S99" i="35"/>
  <c r="AT99" i="35" s="1"/>
  <c r="S100" i="35"/>
  <c r="AT100" i="35" s="1"/>
  <c r="W98" i="45"/>
  <c r="M97" i="35"/>
  <c r="AN97" i="35" s="1"/>
  <c r="F100" i="45"/>
  <c r="I96" i="45"/>
  <c r="M97" i="45"/>
  <c r="Z46" i="37"/>
  <c r="Z97" i="37" s="1"/>
  <c r="C98" i="35"/>
  <c r="AD98" i="35" s="1"/>
  <c r="Z97" i="35"/>
  <c r="BA97" i="35" s="1"/>
  <c r="Z98" i="35"/>
  <c r="BA98" i="35" s="1"/>
  <c r="S99" i="45"/>
  <c r="S49" i="37"/>
  <c r="S100" i="37" s="1"/>
  <c r="S100" i="45"/>
  <c r="M104" i="45"/>
  <c r="M54" i="37"/>
  <c r="M104" i="37" s="1"/>
  <c r="L100" i="45"/>
  <c r="L50" i="37"/>
  <c r="L101" i="37" s="1"/>
  <c r="L101" i="45"/>
  <c r="J103" i="45"/>
  <c r="J53" i="37"/>
  <c r="J103" i="37" s="1"/>
  <c r="N45" i="37"/>
  <c r="D45" i="37"/>
  <c r="H98" i="35"/>
  <c r="AI98" i="35" s="1"/>
  <c r="E99" i="35"/>
  <c r="AF99" i="35" s="1"/>
  <c r="N98" i="37"/>
  <c r="N97" i="37"/>
  <c r="K100" i="37"/>
  <c r="K101" i="37"/>
  <c r="N96" i="45"/>
  <c r="Q100" i="37"/>
  <c r="Q99" i="37"/>
  <c r="W98" i="35"/>
  <c r="AX98" i="35" s="1"/>
  <c r="B100" i="35"/>
  <c r="AC100" i="35" s="1"/>
  <c r="K99" i="35"/>
  <c r="AL99" i="35" s="1"/>
  <c r="Q98" i="45"/>
  <c r="N104" i="35"/>
  <c r="AO104" i="35" s="1"/>
  <c r="Z96" i="35"/>
  <c r="BA96" i="35" s="1"/>
  <c r="D104" i="35"/>
  <c r="AE104" i="35" s="1"/>
  <c r="W97" i="35"/>
  <c r="AX97" i="35" s="1"/>
  <c r="I95" i="45"/>
  <c r="W104" i="35"/>
  <c r="AX104" i="35" s="1"/>
  <c r="E104" i="35"/>
  <c r="AF104" i="35" s="1"/>
  <c r="Q104" i="35"/>
  <c r="AR104" i="35" s="1"/>
  <c r="C104" i="35"/>
  <c r="AD104" i="35" s="1"/>
  <c r="Z104" i="35"/>
  <c r="BA104" i="35" s="1"/>
  <c r="J100" i="37" l="1"/>
  <c r="C46" i="37"/>
  <c r="G97" i="35"/>
  <c r="AH97" i="35" s="1"/>
  <c r="G98" i="35"/>
  <c r="AH98" i="35" s="1"/>
  <c r="N96" i="37"/>
  <c r="C97" i="35"/>
  <c r="AD97" i="35" s="1"/>
  <c r="M96" i="35"/>
  <c r="AN96" i="35" s="1"/>
  <c r="J48" i="37"/>
  <c r="J99" i="37" s="1"/>
  <c r="E104" i="45"/>
  <c r="E54" i="37"/>
  <c r="E104" i="37" s="1"/>
  <c r="G46" i="37"/>
  <c r="H45" i="37"/>
  <c r="K47" i="37"/>
  <c r="H96" i="45"/>
  <c r="H46" i="37"/>
  <c r="H97" i="37" s="1"/>
  <c r="K98" i="45"/>
  <c r="K48" i="37"/>
  <c r="H96" i="35"/>
  <c r="AI96" i="35" s="1"/>
  <c r="H97" i="35"/>
  <c r="AI97" i="35" s="1"/>
  <c r="H97" i="45"/>
  <c r="Q98" i="35"/>
  <c r="AR98" i="35" s="1"/>
  <c r="S98" i="35"/>
  <c r="AT98" i="35" s="1"/>
  <c r="J99" i="45"/>
  <c r="C98" i="37"/>
  <c r="C97" i="37"/>
  <c r="M97" i="37"/>
  <c r="Z104" i="45"/>
  <c r="Z54" i="37"/>
  <c r="Z104" i="37" s="1"/>
  <c r="C104" i="45"/>
  <c r="C54" i="37"/>
  <c r="C104" i="37" s="1"/>
  <c r="X48" i="37"/>
  <c r="X99" i="37" s="1"/>
  <c r="I44" i="37"/>
  <c r="I95" i="37" s="1"/>
  <c r="Z45" i="37"/>
  <c r="V98" i="35"/>
  <c r="AW98" i="35" s="1"/>
  <c r="Q47" i="37"/>
  <c r="M45" i="37"/>
  <c r="M96" i="37" s="1"/>
  <c r="D96" i="37"/>
  <c r="Z96" i="45"/>
  <c r="J99" i="35"/>
  <c r="AK99" i="35" s="1"/>
  <c r="B100" i="37"/>
  <c r="X99" i="45"/>
  <c r="S99" i="37"/>
  <c r="C97" i="45"/>
  <c r="M96" i="45"/>
  <c r="G97" i="45"/>
  <c r="G47" i="37"/>
  <c r="G98" i="37" s="1"/>
  <c r="G98" i="45"/>
  <c r="Q104" i="45"/>
  <c r="Q54" i="37"/>
  <c r="Q104" i="37" s="1"/>
  <c r="W104" i="45"/>
  <c r="W54" i="37"/>
  <c r="W104" i="37" s="1"/>
  <c r="I95" i="35"/>
  <c r="AJ95" i="35" s="1"/>
  <c r="I96" i="35"/>
  <c r="AJ96" i="35" s="1"/>
  <c r="D104" i="45"/>
  <c r="D54" i="37"/>
  <c r="D104" i="37" s="1"/>
  <c r="N104" i="45"/>
  <c r="N54" i="37"/>
  <c r="N104" i="37" s="1"/>
  <c r="V47" i="37"/>
  <c r="V98" i="45"/>
  <c r="K98" i="35"/>
  <c r="AL98" i="35" s="1"/>
  <c r="S47" i="37"/>
  <c r="W46" i="37"/>
  <c r="W97" i="37" s="1"/>
  <c r="E98" i="35"/>
  <c r="AF98" i="35" s="1"/>
  <c r="L100" i="37"/>
  <c r="Y98" i="37"/>
  <c r="Y99" i="37"/>
  <c r="K99" i="45"/>
  <c r="R97" i="37"/>
  <c r="X99" i="35"/>
  <c r="AY99" i="35" s="1"/>
  <c r="W97" i="45"/>
  <c r="S98" i="45"/>
  <c r="I94" i="35"/>
  <c r="AJ94" i="35" s="1"/>
  <c r="Q97" i="35"/>
  <c r="AR97" i="35" s="1"/>
  <c r="Q97" i="45"/>
  <c r="V104" i="35"/>
  <c r="AW104" i="35" s="1"/>
  <c r="X104" i="35"/>
  <c r="AY104" i="35" s="1"/>
  <c r="S104" i="35"/>
  <c r="AT104" i="35" s="1"/>
  <c r="K104" i="35"/>
  <c r="AL104" i="35" s="1"/>
  <c r="X98" i="35"/>
  <c r="AY98" i="35" s="1"/>
  <c r="Y104" i="35"/>
  <c r="AZ104" i="35" s="1"/>
  <c r="G104" i="35"/>
  <c r="AH104" i="35" s="1"/>
  <c r="E97" i="35"/>
  <c r="AF97" i="35" s="1"/>
  <c r="V96" i="35" l="1"/>
  <c r="AW96" i="35" s="1"/>
  <c r="B98" i="35"/>
  <c r="AC98" i="35" s="1"/>
  <c r="B99" i="35"/>
  <c r="AC99" i="35" s="1"/>
  <c r="L48" i="37"/>
  <c r="L99" i="45"/>
  <c r="Y96" i="35"/>
  <c r="AZ96" i="35" s="1"/>
  <c r="Y97" i="35"/>
  <c r="AZ97" i="35" s="1"/>
  <c r="S104" i="45"/>
  <c r="S54" i="37"/>
  <c r="S104" i="37" s="1"/>
  <c r="V45" i="37"/>
  <c r="K46" i="37"/>
  <c r="K97" i="37" s="1"/>
  <c r="S98" i="37"/>
  <c r="K97" i="45"/>
  <c r="G97" i="37"/>
  <c r="R45" i="37"/>
  <c r="R96" i="45"/>
  <c r="Y46" i="37"/>
  <c r="Y97" i="37" s="1"/>
  <c r="Y97" i="45"/>
  <c r="X97" i="45"/>
  <c r="X47" i="37"/>
  <c r="X104" i="45"/>
  <c r="X54" i="37"/>
  <c r="X104" i="37" s="1"/>
  <c r="C45" i="37"/>
  <c r="C96" i="37" s="1"/>
  <c r="Q96" i="45"/>
  <c r="Q46" i="37"/>
  <c r="M44" i="37"/>
  <c r="M95" i="37" s="1"/>
  <c r="N95" i="35"/>
  <c r="AO95" i="35" s="1"/>
  <c r="N44" i="37"/>
  <c r="N95" i="45"/>
  <c r="V98" i="37"/>
  <c r="X98" i="45"/>
  <c r="F47" i="37"/>
  <c r="D44" i="37"/>
  <c r="D95" i="37" s="1"/>
  <c r="D95" i="45"/>
  <c r="D95" i="35"/>
  <c r="AE95" i="35" s="1"/>
  <c r="Q45" i="37"/>
  <c r="E96" i="35"/>
  <c r="AF96" i="35" s="1"/>
  <c r="X46" i="37"/>
  <c r="K104" i="45"/>
  <c r="K54" i="37"/>
  <c r="K104" i="37" s="1"/>
  <c r="V104" i="45"/>
  <c r="V54" i="37"/>
  <c r="V104" i="37" s="1"/>
  <c r="H44" i="37"/>
  <c r="H95" i="37" s="1"/>
  <c r="F98" i="45"/>
  <c r="F48" i="37"/>
  <c r="F99" i="37" s="1"/>
  <c r="F99" i="45"/>
  <c r="C95" i="35"/>
  <c r="AD95" i="35" s="1"/>
  <c r="V96" i="45"/>
  <c r="V46" i="37"/>
  <c r="V96" i="37" s="1"/>
  <c r="Q96" i="35"/>
  <c r="AR96" i="35" s="1"/>
  <c r="F98" i="35"/>
  <c r="AG98" i="35" s="1"/>
  <c r="F99" i="35"/>
  <c r="AG99" i="35" s="1"/>
  <c r="V97" i="45"/>
  <c r="M95" i="45"/>
  <c r="V97" i="35"/>
  <c r="AW97" i="35" s="1"/>
  <c r="K99" i="37"/>
  <c r="K98" i="37"/>
  <c r="H96" i="37"/>
  <c r="C96" i="35"/>
  <c r="AD96" i="35" s="1"/>
  <c r="R95" i="35"/>
  <c r="AS95" i="35" s="1"/>
  <c r="R96" i="35"/>
  <c r="AS96" i="35" s="1"/>
  <c r="G104" i="45"/>
  <c r="G54" i="37"/>
  <c r="G104" i="37" s="1"/>
  <c r="B98" i="45"/>
  <c r="B48" i="37"/>
  <c r="B99" i="45"/>
  <c r="E45" i="37"/>
  <c r="B47" i="37"/>
  <c r="Y104" i="45"/>
  <c r="Y54" i="37"/>
  <c r="Y104" i="37" s="1"/>
  <c r="E96" i="45"/>
  <c r="E46" i="37"/>
  <c r="E97" i="37" s="1"/>
  <c r="E97" i="45"/>
  <c r="L99" i="35"/>
  <c r="AM99" i="35" s="1"/>
  <c r="K97" i="35"/>
  <c r="AL97" i="35" s="1"/>
  <c r="Q98" i="37"/>
  <c r="Q97" i="37"/>
  <c r="Z96" i="37"/>
  <c r="H95" i="45"/>
  <c r="M95" i="35"/>
  <c r="AN95" i="35" s="1"/>
  <c r="H95" i="35"/>
  <c r="AI95" i="35" s="1"/>
  <c r="C96" i="45"/>
  <c r="L98" i="35"/>
  <c r="AM98" i="35" s="1"/>
  <c r="X97" i="35"/>
  <c r="AY97" i="35" s="1"/>
  <c r="D94" i="45"/>
  <c r="R104" i="35"/>
  <c r="AS104" i="35" s="1"/>
  <c r="B104" i="35"/>
  <c r="AC104" i="35" s="1"/>
  <c r="R95" i="45"/>
  <c r="F104" i="35"/>
  <c r="AG104" i="35" s="1"/>
  <c r="L104" i="35"/>
  <c r="AM104" i="35" s="1"/>
  <c r="N94" i="35"/>
  <c r="AO94" i="35" s="1"/>
  <c r="Y95" i="35"/>
  <c r="AZ95" i="35" s="1"/>
  <c r="J104" i="35"/>
  <c r="AK104" i="35" s="1"/>
  <c r="E96" i="37" l="1"/>
  <c r="J46" i="37"/>
  <c r="I43" i="37"/>
  <c r="I94" i="37" s="1"/>
  <c r="I94" i="45"/>
  <c r="W95" i="45"/>
  <c r="W45" i="37"/>
  <c r="W96" i="37" s="1"/>
  <c r="W96" i="45"/>
  <c r="G96" i="35"/>
  <c r="AH96" i="35" s="1"/>
  <c r="D93" i="35"/>
  <c r="AE93" i="35" s="1"/>
  <c r="X45" i="37"/>
  <c r="X96" i="37" s="1"/>
  <c r="L97" i="45"/>
  <c r="L47" i="37"/>
  <c r="L98" i="37" s="1"/>
  <c r="Z94" i="35"/>
  <c r="BA94" i="35" s="1"/>
  <c r="Z95" i="35"/>
  <c r="BA95" i="35" s="1"/>
  <c r="S97" i="35"/>
  <c r="AT97" i="35" s="1"/>
  <c r="M43" i="37"/>
  <c r="M94" i="37" s="1"/>
  <c r="B97" i="35"/>
  <c r="AC97" i="35" s="1"/>
  <c r="L99" i="37"/>
  <c r="J104" i="45"/>
  <c r="J54" i="37"/>
  <c r="J104" i="37" s="1"/>
  <c r="J97" i="45"/>
  <c r="J47" i="37"/>
  <c r="J98" i="45"/>
  <c r="W95" i="35"/>
  <c r="AX95" i="35" s="1"/>
  <c r="W96" i="35"/>
  <c r="AX96" i="35" s="1"/>
  <c r="N43" i="37"/>
  <c r="L104" i="45"/>
  <c r="L54" i="37"/>
  <c r="L104" i="37" s="1"/>
  <c r="V44" i="37"/>
  <c r="D42" i="37"/>
  <c r="Y95" i="45"/>
  <c r="Y45" i="37"/>
  <c r="G45" i="37"/>
  <c r="G96" i="45"/>
  <c r="J97" i="35"/>
  <c r="AK97" i="35" s="1"/>
  <c r="J98" i="35"/>
  <c r="AK98" i="35" s="1"/>
  <c r="L46" i="37"/>
  <c r="R94" i="45"/>
  <c r="R44" i="37"/>
  <c r="V95" i="35"/>
  <c r="AW95" i="35" s="1"/>
  <c r="X96" i="45"/>
  <c r="N94" i="37"/>
  <c r="N95" i="37"/>
  <c r="C94" i="35"/>
  <c r="AD94" i="35" s="1"/>
  <c r="R94" i="35"/>
  <c r="AS94" i="35" s="1"/>
  <c r="V95" i="37"/>
  <c r="L98" i="45"/>
  <c r="S45" i="37"/>
  <c r="Y44" i="37"/>
  <c r="Z94" i="45"/>
  <c r="Z44" i="37"/>
  <c r="Z95" i="37" s="1"/>
  <c r="Z95" i="45"/>
  <c r="B104" i="45"/>
  <c r="B54" i="37"/>
  <c r="B104" i="37" s="1"/>
  <c r="D93" i="45"/>
  <c r="D43" i="37"/>
  <c r="D94" i="37" s="1"/>
  <c r="X96" i="35"/>
  <c r="AY96" i="35" s="1"/>
  <c r="M94" i="35"/>
  <c r="AN94" i="35" s="1"/>
  <c r="D94" i="35"/>
  <c r="AE94" i="35" s="1"/>
  <c r="F98" i="37"/>
  <c r="N94" i="45"/>
  <c r="M94" i="45"/>
  <c r="X98" i="37"/>
  <c r="X97" i="37"/>
  <c r="V95" i="45"/>
  <c r="R43" i="37"/>
  <c r="S96" i="45"/>
  <c r="S46" i="37"/>
  <c r="S97" i="37" s="1"/>
  <c r="S97" i="45"/>
  <c r="W44" i="37"/>
  <c r="W95" i="37" s="1"/>
  <c r="Z43" i="37"/>
  <c r="F104" i="45"/>
  <c r="F54" i="37"/>
  <c r="F104" i="37" s="1"/>
  <c r="R104" i="45"/>
  <c r="R54" i="37"/>
  <c r="R104" i="37" s="1"/>
  <c r="C44" i="37"/>
  <c r="C95" i="37" s="1"/>
  <c r="B46" i="37"/>
  <c r="B97" i="37" s="1"/>
  <c r="L97" i="35"/>
  <c r="AM97" i="35" s="1"/>
  <c r="B97" i="45"/>
  <c r="B98" i="37"/>
  <c r="B99" i="37"/>
  <c r="V97" i="37"/>
  <c r="Q96" i="37"/>
  <c r="C95" i="45"/>
  <c r="Y96" i="45"/>
  <c r="R96" i="37"/>
  <c r="R95" i="37"/>
  <c r="J96" i="35"/>
  <c r="AK96" i="35" s="1"/>
  <c r="Y94" i="45"/>
  <c r="G95" i="45"/>
  <c r="W94" i="35"/>
  <c r="AX94" i="35" s="1"/>
  <c r="C93" i="35"/>
  <c r="AD93" i="35" s="1"/>
  <c r="Y94" i="35"/>
  <c r="AZ94" i="35" s="1"/>
  <c r="N93" i="35"/>
  <c r="AO93" i="35" s="1"/>
  <c r="I93" i="45"/>
  <c r="L97" i="37" l="1"/>
  <c r="X44" i="37"/>
  <c r="N92" i="45"/>
  <c r="N42" i="37"/>
  <c r="Q43" i="37"/>
  <c r="K45" i="37"/>
  <c r="K96" i="37" s="1"/>
  <c r="K96" i="45"/>
  <c r="K95" i="35"/>
  <c r="AL95" i="35" s="1"/>
  <c r="K96" i="35"/>
  <c r="AL96" i="35" s="1"/>
  <c r="C43" i="37"/>
  <c r="G96" i="37"/>
  <c r="N93" i="45"/>
  <c r="J98" i="37"/>
  <c r="J97" i="37"/>
  <c r="S44" i="37"/>
  <c r="F97" i="35"/>
  <c r="AG97" i="35" s="1"/>
  <c r="H93" i="45"/>
  <c r="H43" i="37"/>
  <c r="H94" i="45"/>
  <c r="W43" i="37"/>
  <c r="J45" i="37"/>
  <c r="J96" i="37" s="1"/>
  <c r="M41" i="37"/>
  <c r="B45" i="37"/>
  <c r="B96" i="37" s="1"/>
  <c r="S95" i="35"/>
  <c r="AT95" i="35" s="1"/>
  <c r="M92" i="35"/>
  <c r="AN92" i="35" s="1"/>
  <c r="C94" i="45"/>
  <c r="W94" i="45"/>
  <c r="R94" i="37"/>
  <c r="D93" i="37"/>
  <c r="M93" i="35"/>
  <c r="AN93" i="35" s="1"/>
  <c r="S96" i="35"/>
  <c r="AT96" i="35" s="1"/>
  <c r="H93" i="35"/>
  <c r="AI93" i="35" s="1"/>
  <c r="H94" i="35"/>
  <c r="AI94" i="35" s="1"/>
  <c r="F46" i="37"/>
  <c r="F97" i="37" s="1"/>
  <c r="F97" i="45"/>
  <c r="E44" i="37"/>
  <c r="E95" i="45"/>
  <c r="E95" i="35"/>
  <c r="AF95" i="35" s="1"/>
  <c r="Q94" i="45"/>
  <c r="Q44" i="37"/>
  <c r="Q95" i="45"/>
  <c r="M92" i="45"/>
  <c r="M42" i="37"/>
  <c r="M93" i="37" s="1"/>
  <c r="Z94" i="37"/>
  <c r="X95" i="35"/>
  <c r="AY95" i="35" s="1"/>
  <c r="S96" i="37"/>
  <c r="S95" i="37"/>
  <c r="Y96" i="37"/>
  <c r="Y95" i="37"/>
  <c r="X95" i="37"/>
  <c r="G95" i="35"/>
  <c r="AH95" i="35" s="1"/>
  <c r="J96" i="45"/>
  <c r="N41" i="37"/>
  <c r="H42" i="37"/>
  <c r="I41" i="37"/>
  <c r="I92" i="45"/>
  <c r="I42" i="37"/>
  <c r="N92" i="35"/>
  <c r="AO92" i="35" s="1"/>
  <c r="Q94" i="35"/>
  <c r="AR94" i="35" s="1"/>
  <c r="Q95" i="35"/>
  <c r="AR95" i="35" s="1"/>
  <c r="I92" i="35"/>
  <c r="AJ92" i="35" s="1"/>
  <c r="I93" i="35"/>
  <c r="AJ93" i="35" s="1"/>
  <c r="G44" i="37"/>
  <c r="G95" i="37" s="1"/>
  <c r="Y43" i="37"/>
  <c r="B96" i="45"/>
  <c r="S95" i="45"/>
  <c r="M93" i="45"/>
  <c r="X95" i="45"/>
  <c r="B96" i="35"/>
  <c r="AC96" i="35" s="1"/>
  <c r="Y93" i="35"/>
  <c r="AZ93" i="35" s="1"/>
  <c r="K95" i="45"/>
  <c r="G94" i="45"/>
  <c r="C93" i="45"/>
  <c r="Q93" i="45"/>
  <c r="C92" i="35"/>
  <c r="AD92" i="35" s="1"/>
  <c r="R41" i="37" l="1"/>
  <c r="D40" i="37"/>
  <c r="V93" i="45"/>
  <c r="V43" i="37"/>
  <c r="V94" i="45"/>
  <c r="H41" i="37"/>
  <c r="H92" i="37" s="1"/>
  <c r="E93" i="45"/>
  <c r="E43" i="37"/>
  <c r="E94" i="37" s="1"/>
  <c r="H92" i="45"/>
  <c r="Q95" i="37"/>
  <c r="Q94" i="37"/>
  <c r="Q93" i="35"/>
  <c r="AR93" i="35" s="1"/>
  <c r="W94" i="37"/>
  <c r="C94" i="37"/>
  <c r="N93" i="37"/>
  <c r="N92" i="37"/>
  <c r="W42" i="37"/>
  <c r="L95" i="45"/>
  <c r="L45" i="37"/>
  <c r="L96" i="45"/>
  <c r="I40" i="37"/>
  <c r="I91" i="37" s="1"/>
  <c r="D91" i="35"/>
  <c r="AE91" i="35" s="1"/>
  <c r="D92" i="35"/>
  <c r="AE92" i="35" s="1"/>
  <c r="R92" i="35"/>
  <c r="AS92" i="35" s="1"/>
  <c r="R93" i="35"/>
  <c r="AS93" i="35" s="1"/>
  <c r="F45" i="37"/>
  <c r="F96" i="37" s="1"/>
  <c r="E93" i="35"/>
  <c r="AF93" i="35" s="1"/>
  <c r="E95" i="37"/>
  <c r="F96" i="45"/>
  <c r="I91" i="35"/>
  <c r="AJ91" i="35" s="1"/>
  <c r="W93" i="45"/>
  <c r="C41" i="37"/>
  <c r="L95" i="35"/>
  <c r="AM95" i="35" s="1"/>
  <c r="L96" i="35"/>
  <c r="AM96" i="35" s="1"/>
  <c r="V42" i="37"/>
  <c r="G42" i="37"/>
  <c r="R92" i="45"/>
  <c r="R42" i="37"/>
  <c r="R93" i="37" s="1"/>
  <c r="R93" i="45"/>
  <c r="K43" i="37"/>
  <c r="Y42" i="37"/>
  <c r="Y93" i="37" s="1"/>
  <c r="Z93" i="35"/>
  <c r="BA93" i="35" s="1"/>
  <c r="L44" i="37"/>
  <c r="G93" i="45"/>
  <c r="G43" i="37"/>
  <c r="G94" i="37" s="1"/>
  <c r="G93" i="35"/>
  <c r="AH93" i="35" s="1"/>
  <c r="Y94" i="37"/>
  <c r="I91" i="45"/>
  <c r="E94" i="45"/>
  <c r="H92" i="35"/>
  <c r="AI92" i="35" s="1"/>
  <c r="F96" i="35"/>
  <c r="AG96" i="35" s="1"/>
  <c r="G94" i="35"/>
  <c r="AH94" i="35" s="1"/>
  <c r="E42" i="37"/>
  <c r="D91" i="45"/>
  <c r="D41" i="37"/>
  <c r="D92" i="45"/>
  <c r="V93" i="35"/>
  <c r="AW93" i="35" s="1"/>
  <c r="V94" i="35"/>
  <c r="AW94" i="35" s="1"/>
  <c r="Z42" i="37"/>
  <c r="Z93" i="37" s="1"/>
  <c r="Z93" i="45"/>
  <c r="Q42" i="37"/>
  <c r="Q93" i="37" s="1"/>
  <c r="C92" i="45"/>
  <c r="C42" i="37"/>
  <c r="C92" i="37" s="1"/>
  <c r="K94" i="45"/>
  <c r="K44" i="37"/>
  <c r="K95" i="37" s="1"/>
  <c r="Y93" i="45"/>
  <c r="I93" i="37"/>
  <c r="I92" i="37"/>
  <c r="E94" i="35"/>
  <c r="AF94" i="35" s="1"/>
  <c r="M92" i="37"/>
  <c r="W93" i="35"/>
  <c r="AX93" i="35" s="1"/>
  <c r="H94" i="37"/>
  <c r="H93" i="37"/>
  <c r="K94" i="35"/>
  <c r="AL94" i="35" s="1"/>
  <c r="W92" i="35"/>
  <c r="AX92" i="35" s="1"/>
  <c r="Z92" i="35"/>
  <c r="BA92" i="35" s="1"/>
  <c r="K93" i="35"/>
  <c r="AL93" i="35" s="1"/>
  <c r="K93" i="45"/>
  <c r="F95" i="35"/>
  <c r="AG95" i="35" s="1"/>
  <c r="Y92" i="45"/>
  <c r="G92" i="35"/>
  <c r="AH92" i="35" s="1"/>
  <c r="G41" i="37" l="1"/>
  <c r="M91" i="35"/>
  <c r="AN91" i="35" s="1"/>
  <c r="H40" i="37"/>
  <c r="Z41" i="37"/>
  <c r="D91" i="37"/>
  <c r="D92" i="37"/>
  <c r="W41" i="37"/>
  <c r="W92" i="37" s="1"/>
  <c r="J95" i="35"/>
  <c r="AK95" i="35" s="1"/>
  <c r="B95" i="35"/>
  <c r="AC95" i="35" s="1"/>
  <c r="K42" i="37"/>
  <c r="K93" i="37" s="1"/>
  <c r="F44" i="37"/>
  <c r="W92" i="45"/>
  <c r="C93" i="37"/>
  <c r="E93" i="37"/>
  <c r="H91" i="45"/>
  <c r="R92" i="37"/>
  <c r="X93" i="35"/>
  <c r="AY93" i="35" s="1"/>
  <c r="X94" i="35"/>
  <c r="AY94" i="35" s="1"/>
  <c r="S43" i="37"/>
  <c r="S94" i="45"/>
  <c r="N40" i="37"/>
  <c r="N91" i="37" s="1"/>
  <c r="N91" i="45"/>
  <c r="X42" i="37"/>
  <c r="E41" i="37"/>
  <c r="E92" i="37" s="1"/>
  <c r="B44" i="37"/>
  <c r="B95" i="37" s="1"/>
  <c r="B95" i="45"/>
  <c r="G93" i="37"/>
  <c r="F95" i="45"/>
  <c r="L96" i="37"/>
  <c r="L95" i="37"/>
  <c r="E92" i="35"/>
  <c r="AF92" i="35" s="1"/>
  <c r="M40" i="37"/>
  <c r="M91" i="37" s="1"/>
  <c r="M91" i="45"/>
  <c r="N91" i="35"/>
  <c r="AO91" i="35" s="1"/>
  <c r="X93" i="45"/>
  <c r="X43" i="37"/>
  <c r="X94" i="45"/>
  <c r="Y41" i="37"/>
  <c r="Y92" i="37" s="1"/>
  <c r="S94" i="35"/>
  <c r="AT94" i="35" s="1"/>
  <c r="J44" i="37"/>
  <c r="J95" i="45"/>
  <c r="Z92" i="45"/>
  <c r="E92" i="45"/>
  <c r="H91" i="35"/>
  <c r="AI91" i="35" s="1"/>
  <c r="K94" i="37"/>
  <c r="G92" i="45"/>
  <c r="Y92" i="35"/>
  <c r="AZ92" i="35" s="1"/>
  <c r="W93" i="37"/>
  <c r="V94" i="37"/>
  <c r="V93" i="37"/>
  <c r="Z91" i="45"/>
  <c r="F94" i="45"/>
  <c r="N90" i="35"/>
  <c r="AO90" i="35" s="1"/>
  <c r="N90" i="45"/>
  <c r="Z91" i="35"/>
  <c r="BA91" i="35" s="1"/>
  <c r="K92" i="35"/>
  <c r="AL92" i="35" s="1"/>
  <c r="G91" i="35"/>
  <c r="AH91" i="35" s="1"/>
  <c r="E91" i="35"/>
  <c r="AF91" i="35" s="1"/>
  <c r="S93" i="45"/>
  <c r="F93" i="35"/>
  <c r="AG93" i="35" s="1"/>
  <c r="M89" i="35" l="1"/>
  <c r="AN89" i="35" s="1"/>
  <c r="R39" i="37"/>
  <c r="D90" i="35"/>
  <c r="AE90" i="35" s="1"/>
  <c r="S41" i="37"/>
  <c r="R90" i="45"/>
  <c r="R40" i="37"/>
  <c r="R91" i="45"/>
  <c r="E40" i="37"/>
  <c r="E91" i="37" s="1"/>
  <c r="M38" i="37"/>
  <c r="D39" i="37"/>
  <c r="D90" i="45"/>
  <c r="V92" i="35"/>
  <c r="AW92" i="35" s="1"/>
  <c r="C39" i="37"/>
  <c r="M89" i="45"/>
  <c r="M39" i="37"/>
  <c r="K41" i="37"/>
  <c r="K92" i="37" s="1"/>
  <c r="S92" i="35"/>
  <c r="AT92" i="35" s="1"/>
  <c r="B93" i="35"/>
  <c r="AC93" i="35" s="1"/>
  <c r="E91" i="45"/>
  <c r="B94" i="35"/>
  <c r="AC94" i="35" s="1"/>
  <c r="I89" i="45"/>
  <c r="I39" i="37"/>
  <c r="I90" i="45"/>
  <c r="S92" i="45"/>
  <c r="S42" i="37"/>
  <c r="S93" i="37" s="1"/>
  <c r="L94" i="35"/>
  <c r="AM94" i="35" s="1"/>
  <c r="G40" i="37"/>
  <c r="W40" i="37"/>
  <c r="F42" i="37"/>
  <c r="C90" i="45"/>
  <c r="C40" i="37"/>
  <c r="C91" i="37" s="1"/>
  <c r="C91" i="45"/>
  <c r="Q41" i="37"/>
  <c r="Q92" i="45"/>
  <c r="R90" i="35"/>
  <c r="AS90" i="35" s="1"/>
  <c r="R91" i="35"/>
  <c r="AS91" i="35" s="1"/>
  <c r="N38" i="37"/>
  <c r="B93" i="45"/>
  <c r="B43" i="37"/>
  <c r="J95" i="37"/>
  <c r="S93" i="35"/>
  <c r="AT93" i="35" s="1"/>
  <c r="X94" i="37"/>
  <c r="X93" i="37"/>
  <c r="B94" i="45"/>
  <c r="J94" i="35"/>
  <c r="AK94" i="35" s="1"/>
  <c r="H91" i="37"/>
  <c r="M90" i="35"/>
  <c r="AN90" i="35" s="1"/>
  <c r="I89" i="35"/>
  <c r="AJ89" i="35" s="1"/>
  <c r="I90" i="35"/>
  <c r="AJ90" i="35" s="1"/>
  <c r="J43" i="37"/>
  <c r="J94" i="37" s="1"/>
  <c r="Y40" i="37"/>
  <c r="Y91" i="37" s="1"/>
  <c r="I38" i="37"/>
  <c r="N89" i="45"/>
  <c r="N39" i="37"/>
  <c r="N90" i="37" s="1"/>
  <c r="N89" i="35"/>
  <c r="AO89" i="35" s="1"/>
  <c r="F93" i="45"/>
  <c r="F43" i="37"/>
  <c r="F94" i="37" s="1"/>
  <c r="J94" i="45"/>
  <c r="F94" i="35"/>
  <c r="AG94" i="35" s="1"/>
  <c r="K92" i="45"/>
  <c r="W91" i="37"/>
  <c r="G92" i="37"/>
  <c r="G91" i="37"/>
  <c r="Q92" i="35"/>
  <c r="AR92" i="35" s="1"/>
  <c r="L43" i="37"/>
  <c r="L94" i="37" s="1"/>
  <c r="L94" i="45"/>
  <c r="C91" i="35"/>
  <c r="AD91" i="35" s="1"/>
  <c r="B42" i="37"/>
  <c r="V41" i="37"/>
  <c r="V92" i="37" s="1"/>
  <c r="V92" i="45"/>
  <c r="Z40" i="37"/>
  <c r="W91" i="35"/>
  <c r="AX91" i="35" s="1"/>
  <c r="Y91" i="45"/>
  <c r="M90" i="45"/>
  <c r="S94" i="37"/>
  <c r="F95" i="37"/>
  <c r="W91" i="45"/>
  <c r="Z92" i="37"/>
  <c r="Y91" i="35"/>
  <c r="AZ91" i="35" s="1"/>
  <c r="G91" i="45"/>
  <c r="V91" i="45"/>
  <c r="Q91" i="45"/>
  <c r="Z90" i="35"/>
  <c r="BA90" i="35" s="1"/>
  <c r="Z90" i="45"/>
  <c r="I88" i="45"/>
  <c r="G90" i="45"/>
  <c r="E90" i="35"/>
  <c r="AF90" i="35" s="1"/>
  <c r="K91" i="35"/>
  <c r="AL91" i="35" s="1"/>
  <c r="D89" i="45"/>
  <c r="C89" i="45"/>
  <c r="J92" i="45" l="1"/>
  <c r="E39" i="37"/>
  <c r="E90" i="37" s="1"/>
  <c r="J42" i="37"/>
  <c r="J93" i="37" s="1"/>
  <c r="Y39" i="37"/>
  <c r="J92" i="35"/>
  <c r="AK92" i="35" s="1"/>
  <c r="L92" i="35"/>
  <c r="AM92" i="35" s="1"/>
  <c r="F93" i="37"/>
  <c r="M90" i="37"/>
  <c r="M89" i="37"/>
  <c r="D90" i="37"/>
  <c r="C38" i="37"/>
  <c r="C89" i="37" s="1"/>
  <c r="X92" i="35"/>
  <c r="AY92" i="35" s="1"/>
  <c r="C89" i="35"/>
  <c r="AD89" i="35" s="1"/>
  <c r="L41" i="37"/>
  <c r="L92" i="45"/>
  <c r="L42" i="37"/>
  <c r="L93" i="37" s="1"/>
  <c r="B41" i="37"/>
  <c r="K40" i="37"/>
  <c r="K91" i="37" s="1"/>
  <c r="G90" i="35"/>
  <c r="AH90" i="35" s="1"/>
  <c r="J93" i="45"/>
  <c r="N89" i="37"/>
  <c r="J93" i="35"/>
  <c r="AK93" i="35" s="1"/>
  <c r="E90" i="45"/>
  <c r="D89" i="35"/>
  <c r="AE89" i="35" s="1"/>
  <c r="J41" i="37"/>
  <c r="D38" i="37"/>
  <c r="H89" i="45"/>
  <c r="H39" i="37"/>
  <c r="H90" i="37" s="1"/>
  <c r="H90" i="45"/>
  <c r="G39" i="37"/>
  <c r="M37" i="37"/>
  <c r="M88" i="37" s="1"/>
  <c r="Z89" i="45"/>
  <c r="Z39" i="37"/>
  <c r="Z90" i="37" s="1"/>
  <c r="Q40" i="37"/>
  <c r="Z91" i="37"/>
  <c r="L93" i="45"/>
  <c r="B92" i="35"/>
  <c r="AC92" i="35" s="1"/>
  <c r="V91" i="35"/>
  <c r="AW91" i="35" s="1"/>
  <c r="S92" i="37"/>
  <c r="X41" i="37"/>
  <c r="X92" i="45"/>
  <c r="H38" i="37"/>
  <c r="Z38" i="37"/>
  <c r="Z89" i="37" s="1"/>
  <c r="H89" i="35"/>
  <c r="AI89" i="35" s="1"/>
  <c r="H90" i="35"/>
  <c r="AI90" i="35" s="1"/>
  <c r="I37" i="37"/>
  <c r="Z89" i="35"/>
  <c r="BA89" i="35" s="1"/>
  <c r="V40" i="37"/>
  <c r="B92" i="45"/>
  <c r="C90" i="35"/>
  <c r="AD90" i="35" s="1"/>
  <c r="M88" i="35"/>
  <c r="AN88" i="35" s="1"/>
  <c r="Q91" i="35"/>
  <c r="AR91" i="35" s="1"/>
  <c r="I88" i="35"/>
  <c r="AJ88" i="35" s="1"/>
  <c r="Y90" i="45"/>
  <c r="B94" i="37"/>
  <c r="B93" i="37"/>
  <c r="Y90" i="35"/>
  <c r="AZ90" i="35" s="1"/>
  <c r="Q92" i="37"/>
  <c r="Q91" i="37"/>
  <c r="L93" i="35"/>
  <c r="AM93" i="35" s="1"/>
  <c r="I90" i="37"/>
  <c r="I89" i="37"/>
  <c r="K91" i="45"/>
  <c r="C90" i="37"/>
  <c r="M88" i="45"/>
  <c r="R90" i="37"/>
  <c r="R91" i="37"/>
  <c r="Q90" i="45"/>
  <c r="V90" i="45"/>
  <c r="C88" i="35"/>
  <c r="AD88" i="35" s="1"/>
  <c r="C88" i="45"/>
  <c r="Z88" i="35"/>
  <c r="BA88" i="35" s="1"/>
  <c r="K90" i="45"/>
  <c r="X91" i="45"/>
  <c r="I87" i="35"/>
  <c r="AJ87" i="35" s="1"/>
  <c r="I87" i="45"/>
  <c r="J92" i="37" l="1"/>
  <c r="H89" i="37"/>
  <c r="H37" i="37"/>
  <c r="H88" i="37" s="1"/>
  <c r="D87" i="35"/>
  <c r="AE87" i="35" s="1"/>
  <c r="F41" i="37"/>
  <c r="F92" i="37" s="1"/>
  <c r="F92" i="45"/>
  <c r="Q89" i="35"/>
  <c r="AR89" i="35" s="1"/>
  <c r="Y38" i="37"/>
  <c r="Y89" i="37" s="1"/>
  <c r="E89" i="35"/>
  <c r="AF89" i="35" s="1"/>
  <c r="H88" i="45"/>
  <c r="V90" i="35"/>
  <c r="AW90" i="35" s="1"/>
  <c r="H88" i="35"/>
  <c r="AI88" i="35" s="1"/>
  <c r="Y89" i="45"/>
  <c r="D88" i="35"/>
  <c r="AE88" i="35" s="1"/>
  <c r="M36" i="37"/>
  <c r="I36" i="37"/>
  <c r="S90" i="45"/>
  <c r="S40" i="37"/>
  <c r="S91" i="37" s="1"/>
  <c r="S91" i="45"/>
  <c r="D87" i="45"/>
  <c r="D37" i="37"/>
  <c r="W39" i="37"/>
  <c r="W90" i="45"/>
  <c r="S39" i="37"/>
  <c r="S90" i="37" s="1"/>
  <c r="W90" i="35"/>
  <c r="AX90" i="35" s="1"/>
  <c r="R37" i="37"/>
  <c r="N88" i="35"/>
  <c r="AO88" i="35" s="1"/>
  <c r="V39" i="37"/>
  <c r="V90" i="37" s="1"/>
  <c r="N37" i="37"/>
  <c r="N88" i="37" s="1"/>
  <c r="N88" i="45"/>
  <c r="K90" i="35"/>
  <c r="AL90" i="35" s="1"/>
  <c r="M87" i="45"/>
  <c r="D88" i="37"/>
  <c r="L92" i="37"/>
  <c r="Z37" i="37"/>
  <c r="S90" i="35"/>
  <c r="AT90" i="35" s="1"/>
  <c r="S91" i="35"/>
  <c r="AT91" i="35" s="1"/>
  <c r="D36" i="37"/>
  <c r="C37" i="37"/>
  <c r="R88" i="35"/>
  <c r="AS88" i="35" s="1"/>
  <c r="R89" i="35"/>
  <c r="AS89" i="35" s="1"/>
  <c r="X90" i="35"/>
  <c r="AY90" i="35" s="1"/>
  <c r="Q90" i="35"/>
  <c r="AR90" i="35" s="1"/>
  <c r="Z88" i="45"/>
  <c r="G90" i="37"/>
  <c r="D88" i="45"/>
  <c r="B92" i="37"/>
  <c r="X91" i="35"/>
  <c r="AY91" i="35" s="1"/>
  <c r="X40" i="37"/>
  <c r="X91" i="37" s="1"/>
  <c r="K39" i="37"/>
  <c r="F92" i="35"/>
  <c r="AG92" i="35" s="1"/>
  <c r="R88" i="45"/>
  <c r="R38" i="37"/>
  <c r="R89" i="45"/>
  <c r="E38" i="37"/>
  <c r="Q39" i="37"/>
  <c r="Q90" i="37" s="1"/>
  <c r="V91" i="37"/>
  <c r="I88" i="37"/>
  <c r="I87" i="37"/>
  <c r="Y89" i="35"/>
  <c r="AZ89" i="35" s="1"/>
  <c r="X92" i="37"/>
  <c r="M87" i="35"/>
  <c r="AN87" i="35" s="1"/>
  <c r="D89" i="37"/>
  <c r="Y90" i="37"/>
  <c r="E89" i="45"/>
  <c r="Z87" i="35"/>
  <c r="BA87" i="35" s="1"/>
  <c r="X90" i="45"/>
  <c r="N87" i="45"/>
  <c r="W89" i="35"/>
  <c r="AX89" i="35" s="1"/>
  <c r="Z87" i="45"/>
  <c r="I86" i="45"/>
  <c r="D86" i="35"/>
  <c r="AE86" i="35" s="1"/>
  <c r="D86" i="45"/>
  <c r="K89" i="35"/>
  <c r="AL89" i="35" s="1"/>
  <c r="K89" i="45"/>
  <c r="X89" i="35"/>
  <c r="AY89" i="35" s="1"/>
  <c r="M86" i="45"/>
  <c r="Y88" i="35"/>
  <c r="AZ88" i="35" s="1"/>
  <c r="N86" i="35" l="1"/>
  <c r="AO86" i="35" s="1"/>
  <c r="Q37" i="37"/>
  <c r="B90" i="45"/>
  <c r="B40" i="37"/>
  <c r="B91" i="37" s="1"/>
  <c r="B91" i="45"/>
  <c r="F39" i="37"/>
  <c r="Y37" i="37"/>
  <c r="Y88" i="37" s="1"/>
  <c r="N87" i="35"/>
  <c r="AO87" i="35" s="1"/>
  <c r="B39" i="37"/>
  <c r="G37" i="37"/>
  <c r="I35" i="37"/>
  <c r="Q88" i="45"/>
  <c r="Q38" i="37"/>
  <c r="Q89" i="37" s="1"/>
  <c r="V88" i="35"/>
  <c r="AW88" i="35" s="1"/>
  <c r="E89" i="37"/>
  <c r="K90" i="37"/>
  <c r="Z88" i="37"/>
  <c r="C88" i="37"/>
  <c r="N35" i="37"/>
  <c r="G88" i="35"/>
  <c r="AH88" i="35" s="1"/>
  <c r="G89" i="35"/>
  <c r="AH89" i="35" s="1"/>
  <c r="M35" i="37"/>
  <c r="K38" i="37"/>
  <c r="K89" i="37" s="1"/>
  <c r="J90" i="35"/>
  <c r="AK90" i="35" s="1"/>
  <c r="J91" i="35"/>
  <c r="AK91" i="35" s="1"/>
  <c r="D35" i="37"/>
  <c r="F90" i="35"/>
  <c r="AG90" i="35" s="1"/>
  <c r="Z36" i="37"/>
  <c r="Z87" i="37" s="1"/>
  <c r="V88" i="45"/>
  <c r="V38" i="37"/>
  <c r="N86" i="45"/>
  <c r="N36" i="37"/>
  <c r="R36" i="37"/>
  <c r="R87" i="37" s="1"/>
  <c r="Q89" i="45"/>
  <c r="M86" i="35"/>
  <c r="AN86" i="35" s="1"/>
  <c r="W90" i="37"/>
  <c r="D87" i="37"/>
  <c r="J39" i="37"/>
  <c r="F90" i="45"/>
  <c r="F40" i="37"/>
  <c r="F91" i="37" s="1"/>
  <c r="L91" i="35"/>
  <c r="AM91" i="35" s="1"/>
  <c r="Y88" i="45"/>
  <c r="V37" i="37"/>
  <c r="J90" i="45"/>
  <c r="J40" i="37"/>
  <c r="J91" i="45"/>
  <c r="G88" i="45"/>
  <c r="G38" i="37"/>
  <c r="G89" i="37" s="1"/>
  <c r="G89" i="45"/>
  <c r="B90" i="35"/>
  <c r="AC90" i="35" s="1"/>
  <c r="B91" i="35"/>
  <c r="AC91" i="35" s="1"/>
  <c r="L40" i="37"/>
  <c r="L91" i="45"/>
  <c r="W38" i="37"/>
  <c r="X39" i="37"/>
  <c r="R87" i="35"/>
  <c r="AS87" i="35" s="1"/>
  <c r="R88" i="37"/>
  <c r="R89" i="37"/>
  <c r="F91" i="35"/>
  <c r="AG91" i="35" s="1"/>
  <c r="I86" i="35"/>
  <c r="AJ86" i="35" s="1"/>
  <c r="Q88" i="35"/>
  <c r="AR88" i="35" s="1"/>
  <c r="V89" i="45"/>
  <c r="R87" i="45"/>
  <c r="W89" i="45"/>
  <c r="M87" i="37"/>
  <c r="M86" i="37"/>
  <c r="V89" i="35"/>
  <c r="AW89" i="35" s="1"/>
  <c r="F91" i="45"/>
  <c r="Y87" i="45"/>
  <c r="W88" i="45"/>
  <c r="L90" i="45"/>
  <c r="G87" i="35"/>
  <c r="AH87" i="35" s="1"/>
  <c r="M85" i="45"/>
  <c r="M85" i="35"/>
  <c r="AN85" i="35" s="1"/>
  <c r="B90" i="37" l="1"/>
  <c r="H35" i="37"/>
  <c r="S89" i="35"/>
  <c r="AT89" i="35" s="1"/>
  <c r="Q36" i="37"/>
  <c r="G36" i="37"/>
  <c r="C87" i="35"/>
  <c r="AD87" i="35" s="1"/>
  <c r="W88" i="35"/>
  <c r="AX88" i="35" s="1"/>
  <c r="L91" i="37"/>
  <c r="V89" i="37"/>
  <c r="V88" i="37"/>
  <c r="X88" i="35"/>
  <c r="AY88" i="35" s="1"/>
  <c r="G88" i="37"/>
  <c r="G87" i="37"/>
  <c r="D34" i="37"/>
  <c r="D85" i="37" s="1"/>
  <c r="Y36" i="37"/>
  <c r="Y87" i="37" s="1"/>
  <c r="Q87" i="35"/>
  <c r="AR87" i="35" s="1"/>
  <c r="D86" i="37"/>
  <c r="G87" i="45"/>
  <c r="F90" i="37"/>
  <c r="I34" i="37"/>
  <c r="I85" i="37" s="1"/>
  <c r="E37" i="37"/>
  <c r="E88" i="45"/>
  <c r="X37" i="37"/>
  <c r="S38" i="37"/>
  <c r="S89" i="45"/>
  <c r="C36" i="37"/>
  <c r="C87" i="37" s="1"/>
  <c r="C87" i="45"/>
  <c r="H86" i="35"/>
  <c r="AI86" i="35" s="1"/>
  <c r="H87" i="35"/>
  <c r="AI87" i="35" s="1"/>
  <c r="X88" i="45"/>
  <c r="X38" i="37"/>
  <c r="X88" i="37" s="1"/>
  <c r="X90" i="37"/>
  <c r="J91" i="37"/>
  <c r="J90" i="37"/>
  <c r="L90" i="35"/>
  <c r="AM90" i="35" s="1"/>
  <c r="N87" i="37"/>
  <c r="N86" i="37"/>
  <c r="D85" i="45"/>
  <c r="I85" i="35"/>
  <c r="AJ85" i="35" s="1"/>
  <c r="I86" i="37"/>
  <c r="Q88" i="37"/>
  <c r="Q87" i="37"/>
  <c r="H86" i="45"/>
  <c r="H36" i="37"/>
  <c r="H87" i="45"/>
  <c r="E88" i="35"/>
  <c r="AF88" i="35" s="1"/>
  <c r="M34" i="37"/>
  <c r="L39" i="37"/>
  <c r="W37" i="37"/>
  <c r="W88" i="37" s="1"/>
  <c r="X89" i="45"/>
  <c r="W89" i="37"/>
  <c r="D85" i="35"/>
  <c r="AE85" i="35" s="1"/>
  <c r="I85" i="45"/>
  <c r="Q87" i="45"/>
  <c r="H85" i="35"/>
  <c r="AI85" i="35" s="1"/>
  <c r="W87" i="35"/>
  <c r="AX87" i="35" s="1"/>
  <c r="L89" i="45"/>
  <c r="Q86" i="35"/>
  <c r="AR86" i="35" s="1"/>
  <c r="M84" i="35"/>
  <c r="AN84" i="35" s="1"/>
  <c r="M84" i="45"/>
  <c r="X87" i="45"/>
  <c r="X87" i="35"/>
  <c r="AY87" i="35" s="1"/>
  <c r="I84" i="35"/>
  <c r="AJ84" i="35" s="1"/>
  <c r="H85" i="45"/>
  <c r="R85" i="45" l="1"/>
  <c r="R35" i="37"/>
  <c r="R86" i="37" s="1"/>
  <c r="R86" i="45"/>
  <c r="N33" i="37"/>
  <c r="R34" i="37"/>
  <c r="J37" i="37"/>
  <c r="E86" i="45"/>
  <c r="E36" i="37"/>
  <c r="E87" i="37" s="1"/>
  <c r="N84" i="35"/>
  <c r="AO84" i="35" s="1"/>
  <c r="N85" i="35"/>
  <c r="AO85" i="35" s="1"/>
  <c r="Z85" i="35"/>
  <c r="BA85" i="35" s="1"/>
  <c r="Z86" i="35"/>
  <c r="BA86" i="35" s="1"/>
  <c r="H87" i="37"/>
  <c r="H86" i="37"/>
  <c r="B89" i="35"/>
  <c r="AC89" i="35" s="1"/>
  <c r="V36" i="37"/>
  <c r="V87" i="45"/>
  <c r="I33" i="37"/>
  <c r="F88" i="35"/>
  <c r="AG88" i="35" s="1"/>
  <c r="F89" i="35"/>
  <c r="AG89" i="35" s="1"/>
  <c r="N84" i="45"/>
  <c r="N34" i="37"/>
  <c r="N85" i="45"/>
  <c r="B38" i="37"/>
  <c r="B89" i="45"/>
  <c r="Q35" i="37"/>
  <c r="L37" i="37"/>
  <c r="L88" i="35"/>
  <c r="AM88" i="35" s="1"/>
  <c r="E86" i="35"/>
  <c r="AF86" i="35" s="1"/>
  <c r="S87" i="45"/>
  <c r="S37" i="37"/>
  <c r="S88" i="37" s="1"/>
  <c r="C35" i="37"/>
  <c r="S89" i="37"/>
  <c r="I84" i="45"/>
  <c r="H34" i="37"/>
  <c r="H85" i="37" s="1"/>
  <c r="D33" i="37"/>
  <c r="X36" i="37"/>
  <c r="V87" i="35"/>
  <c r="AW87" i="35" s="1"/>
  <c r="M33" i="37"/>
  <c r="F37" i="37"/>
  <c r="Y86" i="35"/>
  <c r="AZ86" i="35" s="1"/>
  <c r="Y87" i="35"/>
  <c r="AZ87" i="35" s="1"/>
  <c r="F88" i="45"/>
  <c r="F38" i="37"/>
  <c r="F89" i="37" s="1"/>
  <c r="F89" i="45"/>
  <c r="Z85" i="45"/>
  <c r="Z35" i="37"/>
  <c r="Z86" i="45"/>
  <c r="E35" i="37"/>
  <c r="K87" i="45"/>
  <c r="K37" i="37"/>
  <c r="K88" i="45"/>
  <c r="W35" i="37"/>
  <c r="Y35" i="37"/>
  <c r="S36" i="37"/>
  <c r="S87" i="37" s="1"/>
  <c r="J88" i="35"/>
  <c r="AK88" i="35" s="1"/>
  <c r="J89" i="35"/>
  <c r="AK89" i="35" s="1"/>
  <c r="S87" i="35"/>
  <c r="AT87" i="35" s="1"/>
  <c r="W86" i="35"/>
  <c r="AX86" i="35" s="1"/>
  <c r="E87" i="35"/>
  <c r="AF87" i="35" s="1"/>
  <c r="X89" i="37"/>
  <c r="S88" i="45"/>
  <c r="E88" i="37"/>
  <c r="L90" i="37"/>
  <c r="Q86" i="37"/>
  <c r="D84" i="35"/>
  <c r="AE84" i="35" s="1"/>
  <c r="K87" i="35"/>
  <c r="AL87" i="35" s="1"/>
  <c r="K88" i="35"/>
  <c r="AL88" i="35" s="1"/>
  <c r="J88" i="45"/>
  <c r="J38" i="37"/>
  <c r="J89" i="37" s="1"/>
  <c r="J89" i="45"/>
  <c r="Z34" i="37"/>
  <c r="K36" i="37"/>
  <c r="R85" i="35"/>
  <c r="AS85" i="35" s="1"/>
  <c r="R86" i="35"/>
  <c r="AS86" i="35" s="1"/>
  <c r="L88" i="45"/>
  <c r="L38" i="37"/>
  <c r="L89" i="37" s="1"/>
  <c r="W86" i="45"/>
  <c r="W36" i="37"/>
  <c r="W86" i="37" s="1"/>
  <c r="W87" i="45"/>
  <c r="M85" i="37"/>
  <c r="M84" i="37"/>
  <c r="C86" i="45"/>
  <c r="E87" i="45"/>
  <c r="Y86" i="45"/>
  <c r="D84" i="45"/>
  <c r="C86" i="35"/>
  <c r="AD86" i="35" s="1"/>
  <c r="Q86" i="45"/>
  <c r="S88" i="35"/>
  <c r="AT88" i="35" s="1"/>
  <c r="L89" i="35"/>
  <c r="AM89" i="35" s="1"/>
  <c r="C85" i="35"/>
  <c r="AD85" i="35" s="1"/>
  <c r="X86" i="45"/>
  <c r="F87" i="45"/>
  <c r="Y85" i="45"/>
  <c r="E85" i="35"/>
  <c r="AF85" i="35" s="1"/>
  <c r="V85" i="35" l="1"/>
  <c r="AW85" i="35" s="1"/>
  <c r="B37" i="37"/>
  <c r="Q34" i="37"/>
  <c r="S35" i="37"/>
  <c r="C34" i="37"/>
  <c r="C85" i="37" s="1"/>
  <c r="W87" i="37"/>
  <c r="Z86" i="37"/>
  <c r="Z85" i="37"/>
  <c r="V86" i="35"/>
  <c r="AW86" i="35" s="1"/>
  <c r="C86" i="37"/>
  <c r="V87" i="37"/>
  <c r="E34" i="37"/>
  <c r="V34" i="37"/>
  <c r="V85" i="45"/>
  <c r="V35" i="37"/>
  <c r="F36" i="37"/>
  <c r="G85" i="45"/>
  <c r="G35" i="37"/>
  <c r="G86" i="37" s="1"/>
  <c r="G86" i="45"/>
  <c r="E85" i="37"/>
  <c r="X87" i="37"/>
  <c r="C85" i="45"/>
  <c r="S86" i="35"/>
  <c r="AT86" i="35" s="1"/>
  <c r="Q85" i="37"/>
  <c r="I84" i="37"/>
  <c r="V86" i="45"/>
  <c r="J88" i="37"/>
  <c r="R85" i="37"/>
  <c r="Y34" i="37"/>
  <c r="Y85" i="37" s="1"/>
  <c r="Q85" i="35"/>
  <c r="AR85" i="35" s="1"/>
  <c r="Y86" i="37"/>
  <c r="K88" i="37"/>
  <c r="K87" i="37"/>
  <c r="E85" i="45"/>
  <c r="Q85" i="45"/>
  <c r="B89" i="37"/>
  <c r="B88" i="37"/>
  <c r="Y85" i="35"/>
  <c r="AZ85" i="35" s="1"/>
  <c r="G85" i="35"/>
  <c r="AH85" i="35" s="1"/>
  <c r="G86" i="35"/>
  <c r="AH86" i="35" s="1"/>
  <c r="G34" i="37"/>
  <c r="X35" i="37"/>
  <c r="X86" i="37" s="1"/>
  <c r="S86" i="45"/>
  <c r="F88" i="37"/>
  <c r="D84" i="37"/>
  <c r="L88" i="37"/>
  <c r="B88" i="45"/>
  <c r="N84" i="37"/>
  <c r="N85" i="37"/>
  <c r="X86" i="35"/>
  <c r="AY86" i="35" s="1"/>
  <c r="B88" i="35"/>
  <c r="AC88" i="35" s="1"/>
  <c r="E86" i="37"/>
  <c r="F87" i="35"/>
  <c r="AG87" i="35" s="1"/>
  <c r="S85" i="35"/>
  <c r="AT85" i="35" s="1"/>
  <c r="C84" i="45"/>
  <c r="E84" i="35"/>
  <c r="AF84" i="35" s="1"/>
  <c r="E84" i="45"/>
  <c r="Q84" i="45"/>
  <c r="V85" i="37" l="1"/>
  <c r="R32" i="37"/>
  <c r="J35" i="37"/>
  <c r="M32" i="37"/>
  <c r="M83" i="45"/>
  <c r="I83" i="35"/>
  <c r="AJ83" i="35" s="1"/>
  <c r="B35" i="37"/>
  <c r="J86" i="45"/>
  <c r="J36" i="37"/>
  <c r="J87" i="45"/>
  <c r="S34" i="37"/>
  <c r="L87" i="35"/>
  <c r="AM87" i="35" s="1"/>
  <c r="K86" i="35"/>
  <c r="AL86" i="35" s="1"/>
  <c r="B86" i="45"/>
  <c r="B36" i="37"/>
  <c r="B86" i="37" s="1"/>
  <c r="J86" i="35"/>
  <c r="AK86" i="35" s="1"/>
  <c r="J87" i="35"/>
  <c r="AK87" i="35" s="1"/>
  <c r="G85" i="37"/>
  <c r="L35" i="37"/>
  <c r="Q33" i="37"/>
  <c r="W34" i="37"/>
  <c r="W85" i="45"/>
  <c r="D32" i="37"/>
  <c r="D83" i="45"/>
  <c r="B86" i="35"/>
  <c r="AC86" i="35" s="1"/>
  <c r="Q84" i="35"/>
  <c r="AR84" i="35" s="1"/>
  <c r="S86" i="37"/>
  <c r="S85" i="37"/>
  <c r="L86" i="45"/>
  <c r="L36" i="37"/>
  <c r="L87" i="45"/>
  <c r="H83" i="35"/>
  <c r="AI83" i="35" s="1"/>
  <c r="H84" i="35"/>
  <c r="AI84" i="35" s="1"/>
  <c r="E33" i="37"/>
  <c r="I32" i="37"/>
  <c r="I83" i="45"/>
  <c r="R83" i="35"/>
  <c r="AS83" i="35" s="1"/>
  <c r="R84" i="35"/>
  <c r="AS84" i="35" s="1"/>
  <c r="W85" i="35"/>
  <c r="AX85" i="35" s="1"/>
  <c r="R83" i="45"/>
  <c r="R33" i="37"/>
  <c r="R84" i="45"/>
  <c r="F87" i="37"/>
  <c r="S85" i="45"/>
  <c r="B87" i="45"/>
  <c r="Z84" i="35"/>
  <c r="BA84" i="35" s="1"/>
  <c r="N83" i="35"/>
  <c r="AO83" i="35" s="1"/>
  <c r="M82" i="35"/>
  <c r="AN82" i="35" s="1"/>
  <c r="M83" i="35"/>
  <c r="AN83" i="35" s="1"/>
  <c r="H83" i="45"/>
  <c r="H33" i="37"/>
  <c r="H84" i="37" s="1"/>
  <c r="H84" i="45"/>
  <c r="D83" i="35"/>
  <c r="AE83" i="35" s="1"/>
  <c r="N32" i="37"/>
  <c r="N83" i="45"/>
  <c r="Z33" i="37"/>
  <c r="Z84" i="45"/>
  <c r="H32" i="37"/>
  <c r="C33" i="37"/>
  <c r="C84" i="37" s="1"/>
  <c r="K35" i="37"/>
  <c r="K86" i="37" s="1"/>
  <c r="K86" i="45"/>
  <c r="C84" i="35"/>
  <c r="AD84" i="35" s="1"/>
  <c r="B87" i="35"/>
  <c r="AC87" i="35" s="1"/>
  <c r="V86" i="37"/>
  <c r="W84" i="45"/>
  <c r="I81" i="35"/>
  <c r="AJ81" i="35" s="1"/>
  <c r="L85" i="45"/>
  <c r="L85" i="35"/>
  <c r="AM85" i="35" s="1"/>
  <c r="I82" i="45"/>
  <c r="J85" i="45"/>
  <c r="B87" i="37" l="1"/>
  <c r="I30" i="37"/>
  <c r="D30" i="37"/>
  <c r="Z32" i="37"/>
  <c r="D81" i="35"/>
  <c r="AE81" i="35" s="1"/>
  <c r="N30" i="37"/>
  <c r="S33" i="37"/>
  <c r="K84" i="35"/>
  <c r="AL84" i="35" s="1"/>
  <c r="D81" i="45"/>
  <c r="D31" i="37"/>
  <c r="X84" i="45"/>
  <c r="X34" i="37"/>
  <c r="X85" i="45"/>
  <c r="K84" i="45"/>
  <c r="K34" i="37"/>
  <c r="K85" i="37" s="1"/>
  <c r="H83" i="37"/>
  <c r="Z83" i="45"/>
  <c r="W84" i="35"/>
  <c r="AX84" i="35" s="1"/>
  <c r="I83" i="37"/>
  <c r="M81" i="35"/>
  <c r="AN81" i="35" s="1"/>
  <c r="L86" i="37"/>
  <c r="L87" i="37"/>
  <c r="Q84" i="37"/>
  <c r="K85" i="35"/>
  <c r="AL85" i="35" s="1"/>
  <c r="S84" i="45"/>
  <c r="F35" i="37"/>
  <c r="F86" i="45"/>
  <c r="V33" i="37"/>
  <c r="V84" i="37" s="1"/>
  <c r="V84" i="45"/>
  <c r="H31" i="37"/>
  <c r="X33" i="37"/>
  <c r="N81" i="45"/>
  <c r="N31" i="37"/>
  <c r="N82" i="37" s="1"/>
  <c r="K85" i="45"/>
  <c r="H82" i="45"/>
  <c r="D82" i="35"/>
  <c r="AE82" i="35" s="1"/>
  <c r="Z83" i="35"/>
  <c r="BA83" i="35" s="1"/>
  <c r="R83" i="37"/>
  <c r="R84" i="37"/>
  <c r="W85" i="37"/>
  <c r="M83" i="37"/>
  <c r="K33" i="37"/>
  <c r="K84" i="37" s="1"/>
  <c r="Y84" i="35"/>
  <c r="AZ84" i="35" s="1"/>
  <c r="G84" i="35"/>
  <c r="AH84" i="35" s="1"/>
  <c r="M81" i="45"/>
  <c r="M31" i="37"/>
  <c r="V84" i="35"/>
  <c r="AW84" i="35" s="1"/>
  <c r="L34" i="37"/>
  <c r="L85" i="37" s="1"/>
  <c r="N81" i="35"/>
  <c r="AO81" i="35" s="1"/>
  <c r="N83" i="37"/>
  <c r="N82" i="35"/>
  <c r="AO82" i="35" s="1"/>
  <c r="E84" i="37"/>
  <c r="D82" i="37"/>
  <c r="D83" i="37"/>
  <c r="H82" i="35"/>
  <c r="AI82" i="35" s="1"/>
  <c r="L86" i="35"/>
  <c r="AM86" i="35" s="1"/>
  <c r="J87" i="37"/>
  <c r="J86" i="37"/>
  <c r="M82" i="45"/>
  <c r="J34" i="37"/>
  <c r="J85" i="37" s="1"/>
  <c r="I81" i="45"/>
  <c r="I31" i="37"/>
  <c r="I82" i="37" s="1"/>
  <c r="G33" i="37"/>
  <c r="G84" i="45"/>
  <c r="F86" i="35"/>
  <c r="AG86" i="35" s="1"/>
  <c r="Y33" i="37"/>
  <c r="Y84" i="37" s="1"/>
  <c r="Y84" i="45"/>
  <c r="M30" i="37"/>
  <c r="W33" i="37"/>
  <c r="W84" i="37" s="1"/>
  <c r="C32" i="37"/>
  <c r="X85" i="35"/>
  <c r="AY85" i="35" s="1"/>
  <c r="C83" i="45"/>
  <c r="Z83" i="37"/>
  <c r="Z84" i="37"/>
  <c r="N82" i="45"/>
  <c r="S84" i="35"/>
  <c r="AT84" i="35" s="1"/>
  <c r="C83" i="35"/>
  <c r="AD83" i="35" s="1"/>
  <c r="D82" i="45"/>
  <c r="S84" i="37"/>
  <c r="I82" i="35"/>
  <c r="AJ82" i="35" s="1"/>
  <c r="J85" i="35"/>
  <c r="AK85" i="35" s="1"/>
  <c r="F85" i="35"/>
  <c r="AG85" i="35" s="1"/>
  <c r="V83" i="35"/>
  <c r="AW83" i="35" s="1"/>
  <c r="W83" i="35"/>
  <c r="AX83" i="35" s="1"/>
  <c r="C82" i="45"/>
  <c r="Z82" i="45"/>
  <c r="G83" i="45"/>
  <c r="C82" i="35"/>
  <c r="AD82" i="35" s="1"/>
  <c r="X83" i="45"/>
  <c r="I80" i="45"/>
  <c r="I80" i="35"/>
  <c r="AJ80" i="35" s="1"/>
  <c r="D81" i="37" l="1"/>
  <c r="E83" i="35"/>
  <c r="AF83" i="35" s="1"/>
  <c r="W31" i="37"/>
  <c r="Q83" i="35"/>
  <c r="AR83" i="35" s="1"/>
  <c r="N29" i="37"/>
  <c r="B84" i="45"/>
  <c r="B34" i="37"/>
  <c r="B85" i="37" s="1"/>
  <c r="B85" i="45"/>
  <c r="Z81" i="35"/>
  <c r="BA81" i="35" s="1"/>
  <c r="V32" i="37"/>
  <c r="Y32" i="37"/>
  <c r="G84" i="37"/>
  <c r="F86" i="37"/>
  <c r="X85" i="37"/>
  <c r="X84" i="37"/>
  <c r="I81" i="37"/>
  <c r="F84" i="45"/>
  <c r="F34" i="37"/>
  <c r="F85" i="37" s="1"/>
  <c r="W82" i="45"/>
  <c r="W32" i="37"/>
  <c r="W83" i="37" s="1"/>
  <c r="G83" i="35"/>
  <c r="AH83" i="35" s="1"/>
  <c r="N80" i="35"/>
  <c r="AO80" i="35" s="1"/>
  <c r="F85" i="45"/>
  <c r="N81" i="37"/>
  <c r="N80" i="37"/>
  <c r="B84" i="35"/>
  <c r="AC84" i="35" s="1"/>
  <c r="B85" i="35"/>
  <c r="AC85" i="35" s="1"/>
  <c r="B33" i="37"/>
  <c r="R31" i="37"/>
  <c r="R82" i="45"/>
  <c r="X32" i="37"/>
  <c r="F33" i="37"/>
  <c r="G32" i="37"/>
  <c r="G83" i="37" s="1"/>
  <c r="W82" i="35"/>
  <c r="AX82" i="35" s="1"/>
  <c r="X83" i="35"/>
  <c r="AY83" i="35" s="1"/>
  <c r="C83" i="37"/>
  <c r="M81" i="37"/>
  <c r="Z82" i="35"/>
  <c r="BA82" i="35" s="1"/>
  <c r="V83" i="45"/>
  <c r="N80" i="45"/>
  <c r="I29" i="37"/>
  <c r="R82" i="35"/>
  <c r="AS82" i="35" s="1"/>
  <c r="E32" i="37"/>
  <c r="E83" i="45"/>
  <c r="Q32" i="37"/>
  <c r="Q83" i="45"/>
  <c r="Z31" i="37"/>
  <c r="Z82" i="37" s="1"/>
  <c r="C31" i="37"/>
  <c r="C82" i="37" s="1"/>
  <c r="F84" i="35"/>
  <c r="AG84" i="35" s="1"/>
  <c r="X84" i="35"/>
  <c r="AY84" i="35" s="1"/>
  <c r="W83" i="45"/>
  <c r="Y83" i="45"/>
  <c r="Y83" i="35"/>
  <c r="AZ83" i="35" s="1"/>
  <c r="M82" i="37"/>
  <c r="X83" i="37"/>
  <c r="H82" i="37"/>
  <c r="C81" i="35"/>
  <c r="AD81" i="35" s="1"/>
  <c r="G82" i="45"/>
  <c r="V82" i="45"/>
  <c r="R81" i="35"/>
  <c r="AS81" i="35" s="1"/>
  <c r="Z80" i="35"/>
  <c r="BA80" i="35" s="1"/>
  <c r="F83" i="35"/>
  <c r="AG83" i="35" s="1"/>
  <c r="G82" i="35"/>
  <c r="AH82" i="35" s="1"/>
  <c r="K83" i="35" l="1"/>
  <c r="AL83" i="35" s="1"/>
  <c r="H81" i="35"/>
  <c r="AI81" i="35" s="1"/>
  <c r="R80" i="45"/>
  <c r="R30" i="37"/>
  <c r="F32" i="37"/>
  <c r="C29" i="37"/>
  <c r="R29" i="37"/>
  <c r="L84" i="35"/>
  <c r="AM84" i="35" s="1"/>
  <c r="X31" i="37"/>
  <c r="Y81" i="45"/>
  <c r="Y31" i="37"/>
  <c r="Y82" i="37" s="1"/>
  <c r="Z80" i="45"/>
  <c r="Z30" i="37"/>
  <c r="C80" i="45"/>
  <c r="C30" i="37"/>
  <c r="C81" i="45"/>
  <c r="E83" i="37"/>
  <c r="F83" i="45"/>
  <c r="V83" i="37"/>
  <c r="W82" i="37"/>
  <c r="M29" i="37"/>
  <c r="M80" i="45"/>
  <c r="H30" i="37"/>
  <c r="H81" i="45"/>
  <c r="Q31" i="37"/>
  <c r="S32" i="37"/>
  <c r="S83" i="37" s="1"/>
  <c r="S83" i="45"/>
  <c r="Z29" i="37"/>
  <c r="E31" i="37"/>
  <c r="E82" i="37" s="1"/>
  <c r="R80" i="35"/>
  <c r="AS80" i="35" s="1"/>
  <c r="D80" i="35"/>
  <c r="AE80" i="35" s="1"/>
  <c r="C80" i="35"/>
  <c r="AD80" i="35" s="1"/>
  <c r="Q82" i="37"/>
  <c r="Q83" i="37"/>
  <c r="E82" i="45"/>
  <c r="I80" i="37"/>
  <c r="R82" i="37"/>
  <c r="R81" i="37"/>
  <c r="K32" i="37"/>
  <c r="K83" i="45"/>
  <c r="Y30" i="37"/>
  <c r="V30" i="37"/>
  <c r="V81" i="35"/>
  <c r="AW81" i="35" s="1"/>
  <c r="Y81" i="35"/>
  <c r="AZ81" i="35" s="1"/>
  <c r="J33" i="37"/>
  <c r="J84" i="45"/>
  <c r="Z81" i="45"/>
  <c r="Q82" i="45"/>
  <c r="X82" i="37"/>
  <c r="R81" i="45"/>
  <c r="Y83" i="37"/>
  <c r="Q82" i="35"/>
  <c r="AR82" i="35" s="1"/>
  <c r="S83" i="35"/>
  <c r="AT83" i="35" s="1"/>
  <c r="L33" i="37"/>
  <c r="L84" i="45"/>
  <c r="D29" i="37"/>
  <c r="D80" i="37" s="1"/>
  <c r="D80" i="45"/>
  <c r="M80" i="35"/>
  <c r="AN80" i="35" s="1"/>
  <c r="V81" i="45"/>
  <c r="V31" i="37"/>
  <c r="G31" i="37"/>
  <c r="J84" i="35"/>
  <c r="AK84" i="35" s="1"/>
  <c r="X82" i="35"/>
  <c r="AY82" i="35" s="1"/>
  <c r="V82" i="35"/>
  <c r="AW82" i="35" s="1"/>
  <c r="F84" i="37"/>
  <c r="F83" i="37"/>
  <c r="X82" i="45"/>
  <c r="B84" i="37"/>
  <c r="Y82" i="35"/>
  <c r="AZ82" i="35" s="1"/>
  <c r="Y82" i="45"/>
  <c r="E82" i="35"/>
  <c r="AF82" i="35" s="1"/>
  <c r="D79" i="45"/>
  <c r="S82" i="35"/>
  <c r="AT82" i="35" s="1"/>
  <c r="L83" i="35"/>
  <c r="AM83" i="35" s="1"/>
  <c r="H80" i="35"/>
  <c r="AI80" i="35" s="1"/>
  <c r="L83" i="45"/>
  <c r="G81" i="35"/>
  <c r="AH81" i="35" s="1"/>
  <c r="E81" i="45"/>
  <c r="V81" i="37" l="1"/>
  <c r="E80" i="35"/>
  <c r="AF80" i="35" s="1"/>
  <c r="B32" i="37"/>
  <c r="B83" i="37" s="1"/>
  <c r="B83" i="45"/>
  <c r="W30" i="37"/>
  <c r="W81" i="45"/>
  <c r="W81" i="35"/>
  <c r="AX81" i="35" s="1"/>
  <c r="M78" i="35"/>
  <c r="AN78" i="35" s="1"/>
  <c r="X81" i="35"/>
  <c r="AY81" i="35" s="1"/>
  <c r="Y80" i="35"/>
  <c r="AZ80" i="35" s="1"/>
  <c r="C79" i="35"/>
  <c r="AD79" i="35" s="1"/>
  <c r="E29" i="37"/>
  <c r="C28" i="37"/>
  <c r="N79" i="35"/>
  <c r="AO79" i="35" s="1"/>
  <c r="B83" i="35"/>
  <c r="AC83" i="35" s="1"/>
  <c r="M78" i="45"/>
  <c r="M28" i="37"/>
  <c r="M79" i="37" s="1"/>
  <c r="H79" i="45"/>
  <c r="H29" i="37"/>
  <c r="H80" i="37" s="1"/>
  <c r="L32" i="37"/>
  <c r="L83" i="37" s="1"/>
  <c r="G30" i="37"/>
  <c r="G81" i="37" s="1"/>
  <c r="S31" i="37"/>
  <c r="G81" i="45"/>
  <c r="R79" i="35"/>
  <c r="AS79" i="35" s="1"/>
  <c r="K83" i="37"/>
  <c r="G82" i="37"/>
  <c r="D79" i="35"/>
  <c r="AE79" i="35" s="1"/>
  <c r="S82" i="45"/>
  <c r="M80" i="37"/>
  <c r="V82" i="37"/>
  <c r="Z81" i="37"/>
  <c r="Z80" i="37"/>
  <c r="Q81" i="35"/>
  <c r="AR81" i="35" s="1"/>
  <c r="C79" i="37"/>
  <c r="E80" i="45"/>
  <c r="E30" i="37"/>
  <c r="E80" i="37" s="1"/>
  <c r="X30" i="37"/>
  <c r="X81" i="37" s="1"/>
  <c r="R28" i="37"/>
  <c r="H28" i="37"/>
  <c r="H79" i="37" s="1"/>
  <c r="Y29" i="37"/>
  <c r="Y80" i="37" s="1"/>
  <c r="K31" i="37"/>
  <c r="Q30" i="37"/>
  <c r="Q81" i="37" s="1"/>
  <c r="J82" i="35"/>
  <c r="AK82" i="35" s="1"/>
  <c r="J82" i="45"/>
  <c r="J32" i="37"/>
  <c r="J83" i="37" s="1"/>
  <c r="M79" i="35"/>
  <c r="AN79" i="35" s="1"/>
  <c r="J84" i="37"/>
  <c r="Y81" i="37"/>
  <c r="K82" i="45"/>
  <c r="H81" i="37"/>
  <c r="M79" i="45"/>
  <c r="C79" i="45"/>
  <c r="R80" i="37"/>
  <c r="I28" i="37"/>
  <c r="I79" i="37" s="1"/>
  <c r="I79" i="45"/>
  <c r="N28" i="37"/>
  <c r="N79" i="37" s="1"/>
  <c r="N79" i="45"/>
  <c r="G80" i="35"/>
  <c r="AH80" i="35" s="1"/>
  <c r="M27" i="37"/>
  <c r="J31" i="37"/>
  <c r="I78" i="35"/>
  <c r="AJ78" i="35" s="1"/>
  <c r="I79" i="35"/>
  <c r="AJ79" i="35" s="1"/>
  <c r="D28" i="37"/>
  <c r="J83" i="35"/>
  <c r="AK83" i="35" s="1"/>
  <c r="L84" i="37"/>
  <c r="J83" i="45"/>
  <c r="Y80" i="45"/>
  <c r="Q81" i="45"/>
  <c r="H80" i="45"/>
  <c r="C81" i="37"/>
  <c r="C80" i="37"/>
  <c r="X81" i="45"/>
  <c r="R79" i="45"/>
  <c r="E81" i="35"/>
  <c r="AF81" i="35" s="1"/>
  <c r="K82" i="35"/>
  <c r="AL82" i="35" s="1"/>
  <c r="G80" i="45"/>
  <c r="D78" i="35"/>
  <c r="AE78" i="35" s="1"/>
  <c r="S81" i="45"/>
  <c r="H79" i="35"/>
  <c r="AI79" i="35" s="1"/>
  <c r="D78" i="45"/>
  <c r="B82" i="45"/>
  <c r="W80" i="45"/>
  <c r="M77" i="45"/>
  <c r="N78" i="45"/>
  <c r="I77" i="35"/>
  <c r="AJ77" i="35" s="1"/>
  <c r="J81" i="45"/>
  <c r="E81" i="37" l="1"/>
  <c r="F81" i="45"/>
  <c r="F31" i="37"/>
  <c r="F82" i="45"/>
  <c r="F30" i="37"/>
  <c r="K80" i="45"/>
  <c r="K30" i="37"/>
  <c r="K81" i="37" s="1"/>
  <c r="L81" i="35"/>
  <c r="AM81" i="35" s="1"/>
  <c r="S82" i="37"/>
  <c r="W80" i="35"/>
  <c r="AX80" i="35" s="1"/>
  <c r="I26" i="37"/>
  <c r="L30" i="37"/>
  <c r="K29" i="37"/>
  <c r="M26" i="37"/>
  <c r="W29" i="37"/>
  <c r="W80" i="37" s="1"/>
  <c r="Z79" i="35"/>
  <c r="BA79" i="35" s="1"/>
  <c r="D27" i="37"/>
  <c r="L81" i="45"/>
  <c r="L31" i="37"/>
  <c r="L82" i="37" s="1"/>
  <c r="G29" i="37"/>
  <c r="G80" i="37" s="1"/>
  <c r="K81" i="45"/>
  <c r="B82" i="35"/>
  <c r="AC82" i="35" s="1"/>
  <c r="N27" i="37"/>
  <c r="N78" i="37" s="1"/>
  <c r="Z28" i="37"/>
  <c r="Z79" i="37" s="1"/>
  <c r="Z79" i="45"/>
  <c r="V80" i="35"/>
  <c r="AW80" i="35" s="1"/>
  <c r="I77" i="45"/>
  <c r="I27" i="37"/>
  <c r="I78" i="37" s="1"/>
  <c r="Q29" i="37"/>
  <c r="K80" i="35"/>
  <c r="AL80" i="35" s="1"/>
  <c r="R79" i="37"/>
  <c r="Q80" i="37"/>
  <c r="L82" i="35"/>
  <c r="AM82" i="35" s="1"/>
  <c r="M77" i="35"/>
  <c r="AN77" i="35" s="1"/>
  <c r="L82" i="45"/>
  <c r="Q80" i="35"/>
  <c r="AR80" i="35" s="1"/>
  <c r="K81" i="35"/>
  <c r="AL81" i="35" s="1"/>
  <c r="J30" i="37"/>
  <c r="J81" i="37" s="1"/>
  <c r="V29" i="37"/>
  <c r="V80" i="45"/>
  <c r="F81" i="35"/>
  <c r="AG81" i="35" s="1"/>
  <c r="F82" i="35"/>
  <c r="AG82" i="35" s="1"/>
  <c r="B31" i="37"/>
  <c r="B82" i="37" s="1"/>
  <c r="S30" i="37"/>
  <c r="S81" i="37" s="1"/>
  <c r="D79" i="37"/>
  <c r="D78" i="37"/>
  <c r="M78" i="37"/>
  <c r="M77" i="37"/>
  <c r="I78" i="45"/>
  <c r="J82" i="37"/>
  <c r="Q80" i="45"/>
  <c r="J81" i="35"/>
  <c r="AK81" i="35" s="1"/>
  <c r="K82" i="37"/>
  <c r="S81" i="35"/>
  <c r="AT81" i="35" s="1"/>
  <c r="N78" i="35"/>
  <c r="AO78" i="35" s="1"/>
  <c r="W81" i="37"/>
  <c r="G79" i="35"/>
  <c r="AH79" i="35" s="1"/>
  <c r="Z78" i="45"/>
  <c r="N77" i="35"/>
  <c r="AO77" i="35" s="1"/>
  <c r="W79" i="45"/>
  <c r="D77" i="35"/>
  <c r="AE77" i="35" s="1"/>
  <c r="Q79" i="35"/>
  <c r="AR79" i="35" s="1"/>
  <c r="N77" i="45"/>
  <c r="I76" i="35"/>
  <c r="AJ76" i="35" s="1"/>
  <c r="I76" i="45"/>
  <c r="K79" i="45"/>
  <c r="K80" i="37" l="1"/>
  <c r="L81" i="37"/>
  <c r="X80" i="35"/>
  <c r="AY80" i="35" s="1"/>
  <c r="E78" i="35"/>
  <c r="AF78" i="35" s="1"/>
  <c r="E79" i="35"/>
  <c r="AF79" i="35" s="1"/>
  <c r="V78" i="35"/>
  <c r="AW78" i="35" s="1"/>
  <c r="C77" i="35"/>
  <c r="AD77" i="35" s="1"/>
  <c r="C78" i="35"/>
  <c r="AD78" i="35" s="1"/>
  <c r="Q28" i="37"/>
  <c r="Q79" i="37" s="1"/>
  <c r="Q79" i="45"/>
  <c r="V79" i="35"/>
  <c r="AW79" i="35" s="1"/>
  <c r="M76" i="35"/>
  <c r="AN76" i="35" s="1"/>
  <c r="I77" i="37"/>
  <c r="F81" i="37"/>
  <c r="F82" i="37"/>
  <c r="X29" i="37"/>
  <c r="X80" i="45"/>
  <c r="C26" i="37"/>
  <c r="Y28" i="37"/>
  <c r="Y79" i="45"/>
  <c r="N25" i="37"/>
  <c r="R27" i="37"/>
  <c r="R78" i="45"/>
  <c r="B80" i="45"/>
  <c r="B30" i="37"/>
  <c r="G28" i="37"/>
  <c r="G79" i="37" s="1"/>
  <c r="B81" i="45"/>
  <c r="G79" i="45"/>
  <c r="H27" i="37"/>
  <c r="H78" i="45"/>
  <c r="D25" i="37"/>
  <c r="C77" i="45"/>
  <c r="C27" i="37"/>
  <c r="C78" i="37" s="1"/>
  <c r="C78" i="45"/>
  <c r="B29" i="37"/>
  <c r="R78" i="35"/>
  <c r="AS78" i="35" s="1"/>
  <c r="Y79" i="35"/>
  <c r="AZ79" i="35" s="1"/>
  <c r="V78" i="45"/>
  <c r="V28" i="37"/>
  <c r="V79" i="37" s="1"/>
  <c r="V27" i="37"/>
  <c r="D76" i="35"/>
  <c r="AE76" i="35" s="1"/>
  <c r="S29" i="37"/>
  <c r="Z27" i="37"/>
  <c r="M25" i="37"/>
  <c r="S80" i="45"/>
  <c r="V80" i="37"/>
  <c r="Z78" i="35"/>
  <c r="BA78" i="35" s="1"/>
  <c r="M76" i="45"/>
  <c r="B81" i="35"/>
  <c r="AC81" i="35" s="1"/>
  <c r="E28" i="37"/>
  <c r="E79" i="37" s="1"/>
  <c r="E79" i="45"/>
  <c r="K28" i="37"/>
  <c r="I25" i="37"/>
  <c r="N76" i="45"/>
  <c r="N26" i="37"/>
  <c r="N77" i="37" s="1"/>
  <c r="D76" i="45"/>
  <c r="D26" i="37"/>
  <c r="D77" i="37" s="1"/>
  <c r="W28" i="37"/>
  <c r="N76" i="35"/>
  <c r="AO76" i="35" s="1"/>
  <c r="H78" i="35"/>
  <c r="AI78" i="35" s="1"/>
  <c r="V79" i="45"/>
  <c r="G78" i="35"/>
  <c r="AH78" i="35" s="1"/>
  <c r="S80" i="35"/>
  <c r="AT80" i="35" s="1"/>
  <c r="D77" i="45"/>
  <c r="K79" i="35"/>
  <c r="AL79" i="35" s="1"/>
  <c r="W79" i="35"/>
  <c r="AX79" i="35" s="1"/>
  <c r="V77" i="45"/>
  <c r="Q78" i="35"/>
  <c r="AR78" i="35" s="1"/>
  <c r="R77" i="45"/>
  <c r="S79" i="45"/>
  <c r="Q78" i="45"/>
  <c r="H77" i="35"/>
  <c r="AI77" i="35" s="1"/>
  <c r="Z77" i="45"/>
  <c r="S79" i="35"/>
  <c r="AT79" i="35" s="1"/>
  <c r="E78" i="45"/>
  <c r="K78" i="35"/>
  <c r="AL78" i="35" s="1"/>
  <c r="N75" i="35"/>
  <c r="AO75" i="35" s="1"/>
  <c r="N75" i="45"/>
  <c r="X79" i="35"/>
  <c r="AY79" i="35" s="1"/>
  <c r="C25" i="37" l="1"/>
  <c r="J79" i="35"/>
  <c r="AK79" i="35" s="1"/>
  <c r="J80" i="35"/>
  <c r="AK80" i="35" s="1"/>
  <c r="J28" i="37"/>
  <c r="Z25" i="37"/>
  <c r="L29" i="37"/>
  <c r="L80" i="37" s="1"/>
  <c r="L80" i="45"/>
  <c r="H26" i="37"/>
  <c r="L80" i="35"/>
  <c r="AM80" i="35" s="1"/>
  <c r="Y27" i="37"/>
  <c r="Y78" i="37" s="1"/>
  <c r="S80" i="37"/>
  <c r="B81" i="37"/>
  <c r="B80" i="37"/>
  <c r="Y79" i="37"/>
  <c r="K27" i="37"/>
  <c r="B28" i="37"/>
  <c r="S78" i="35"/>
  <c r="AT78" i="35" s="1"/>
  <c r="K79" i="37"/>
  <c r="K78" i="37"/>
  <c r="Z78" i="37"/>
  <c r="Y78" i="35"/>
  <c r="AZ78" i="35" s="1"/>
  <c r="B79" i="45"/>
  <c r="H78" i="37"/>
  <c r="H77" i="37"/>
  <c r="N76" i="37"/>
  <c r="Y78" i="45"/>
  <c r="F80" i="35"/>
  <c r="AG80" i="35" s="1"/>
  <c r="F29" i="37"/>
  <c r="F80" i="45"/>
  <c r="Q26" i="37"/>
  <c r="E27" i="37"/>
  <c r="E78" i="37" s="1"/>
  <c r="B79" i="35"/>
  <c r="AC79" i="35" s="1"/>
  <c r="G27" i="37"/>
  <c r="G78" i="37" s="1"/>
  <c r="Z76" i="35"/>
  <c r="BA76" i="35" s="1"/>
  <c r="S78" i="45"/>
  <c r="S28" i="37"/>
  <c r="S79" i="37" s="1"/>
  <c r="R26" i="37"/>
  <c r="V26" i="37"/>
  <c r="V77" i="37" s="1"/>
  <c r="K78" i="45"/>
  <c r="M76" i="37"/>
  <c r="V78" i="37"/>
  <c r="D76" i="37"/>
  <c r="H77" i="45"/>
  <c r="C77" i="37"/>
  <c r="C76" i="37"/>
  <c r="X80" i="37"/>
  <c r="S27" i="37"/>
  <c r="N24" i="37"/>
  <c r="N75" i="37" s="1"/>
  <c r="J79" i="45"/>
  <c r="J29" i="37"/>
  <c r="J80" i="45"/>
  <c r="X28" i="37"/>
  <c r="X79" i="37" s="1"/>
  <c r="Z76" i="45"/>
  <c r="Z26" i="37"/>
  <c r="Z76" i="37" s="1"/>
  <c r="Q77" i="45"/>
  <c r="Q27" i="37"/>
  <c r="W27" i="37"/>
  <c r="Q77" i="35"/>
  <c r="AR77" i="35" s="1"/>
  <c r="W79" i="37"/>
  <c r="W78" i="45"/>
  <c r="V77" i="35"/>
  <c r="AW77" i="35" s="1"/>
  <c r="W78" i="35"/>
  <c r="AX78" i="35" s="1"/>
  <c r="Z77" i="35"/>
  <c r="BA77" i="35" s="1"/>
  <c r="R77" i="35"/>
  <c r="AS77" i="35" s="1"/>
  <c r="E77" i="35"/>
  <c r="AF77" i="35" s="1"/>
  <c r="G78" i="45"/>
  <c r="R77" i="37"/>
  <c r="R78" i="37"/>
  <c r="C76" i="45"/>
  <c r="X79" i="45"/>
  <c r="I76" i="37"/>
  <c r="B80" i="35"/>
  <c r="AC80" i="35" s="1"/>
  <c r="C76" i="35"/>
  <c r="AD76" i="35" s="1"/>
  <c r="G77" i="35"/>
  <c r="AH77" i="35" s="1"/>
  <c r="V76" i="35"/>
  <c r="AW76" i="35" s="1"/>
  <c r="H76" i="45"/>
  <c r="L79" i="45"/>
  <c r="E77" i="45"/>
  <c r="W77" i="35"/>
  <c r="AX77" i="35" s="1"/>
  <c r="K77" i="35"/>
  <c r="AL77" i="35" s="1"/>
  <c r="K77" i="45"/>
  <c r="X78" i="35"/>
  <c r="AY78" i="35" s="1"/>
  <c r="Q76" i="35"/>
  <c r="AR76" i="35" s="1"/>
  <c r="Q76" i="45"/>
  <c r="J78" i="35"/>
  <c r="AK78" i="35" s="1"/>
  <c r="S78" i="37" l="1"/>
  <c r="L27" i="37"/>
  <c r="M75" i="35"/>
  <c r="AN75" i="35" s="1"/>
  <c r="Y76" i="35"/>
  <c r="AZ76" i="35" s="1"/>
  <c r="X77" i="45"/>
  <c r="X27" i="37"/>
  <c r="X78" i="37" s="1"/>
  <c r="Y76" i="45"/>
  <c r="Y26" i="37"/>
  <c r="X78" i="45"/>
  <c r="Y77" i="45"/>
  <c r="V25" i="37"/>
  <c r="X26" i="37"/>
  <c r="J27" i="37"/>
  <c r="J78" i="37" s="1"/>
  <c r="I75" i="35"/>
  <c r="AJ75" i="35" s="1"/>
  <c r="E25" i="37"/>
  <c r="Y25" i="37"/>
  <c r="X77" i="35"/>
  <c r="AY77" i="35" s="1"/>
  <c r="D74" i="35"/>
  <c r="AE74" i="35" s="1"/>
  <c r="D75" i="35"/>
  <c r="AE75" i="35" s="1"/>
  <c r="G26" i="37"/>
  <c r="G77" i="37" s="1"/>
  <c r="R25" i="37"/>
  <c r="R76" i="37" s="1"/>
  <c r="W78" i="37"/>
  <c r="R76" i="45"/>
  <c r="B79" i="37"/>
  <c r="Y77" i="35"/>
  <c r="AZ77" i="35" s="1"/>
  <c r="I24" i="37"/>
  <c r="I75" i="45"/>
  <c r="W25" i="37"/>
  <c r="C24" i="37"/>
  <c r="M24" i="37"/>
  <c r="M75" i="45"/>
  <c r="N23" i="37"/>
  <c r="K76" i="35"/>
  <c r="AL76" i="35" s="1"/>
  <c r="W76" i="35"/>
  <c r="AX76" i="35" s="1"/>
  <c r="F28" i="37"/>
  <c r="W76" i="45"/>
  <c r="W26" i="37"/>
  <c r="W77" i="37" s="1"/>
  <c r="W77" i="45"/>
  <c r="J80" i="37"/>
  <c r="J79" i="37"/>
  <c r="G77" i="45"/>
  <c r="G76" i="35"/>
  <c r="AH76" i="35" s="1"/>
  <c r="F79" i="37"/>
  <c r="F80" i="37"/>
  <c r="F79" i="35"/>
  <c r="AG79" i="35" s="1"/>
  <c r="R76" i="35"/>
  <c r="AS76" i="35" s="1"/>
  <c r="S77" i="35"/>
  <c r="AT77" i="35" s="1"/>
  <c r="D23" i="37"/>
  <c r="Q25" i="37"/>
  <c r="Q76" i="37" s="1"/>
  <c r="D74" i="45"/>
  <c r="D24" i="37"/>
  <c r="D75" i="37" s="1"/>
  <c r="D75" i="45"/>
  <c r="K26" i="37"/>
  <c r="E76" i="45"/>
  <c r="E26" i="37"/>
  <c r="L78" i="45"/>
  <c r="L28" i="37"/>
  <c r="H25" i="37"/>
  <c r="Q78" i="37"/>
  <c r="Q77" i="37"/>
  <c r="N74" i="45"/>
  <c r="V76" i="45"/>
  <c r="F79" i="45"/>
  <c r="E76" i="35"/>
  <c r="AF76" i="35" s="1"/>
  <c r="Z77" i="37"/>
  <c r="H76" i="35"/>
  <c r="AI76" i="35" s="1"/>
  <c r="C75" i="35"/>
  <c r="AD75" i="35" s="1"/>
  <c r="Y77" i="37"/>
  <c r="L79" i="35"/>
  <c r="AM79" i="35" s="1"/>
  <c r="J78" i="45"/>
  <c r="C75" i="45"/>
  <c r="F78" i="35"/>
  <c r="AG78" i="35" s="1"/>
  <c r="L78" i="35"/>
  <c r="AM78" i="35" s="1"/>
  <c r="I74" i="45"/>
  <c r="V75" i="35"/>
  <c r="AW75" i="35" s="1"/>
  <c r="Y75" i="35"/>
  <c r="AZ75" i="35" s="1"/>
  <c r="W75" i="45"/>
  <c r="G75" i="35"/>
  <c r="AH75" i="35" s="1"/>
  <c r="I73" i="35" l="1"/>
  <c r="AJ73" i="35" s="1"/>
  <c r="Y24" i="37"/>
  <c r="Z75" i="35"/>
  <c r="BA75" i="35" s="1"/>
  <c r="M73" i="45"/>
  <c r="M23" i="37"/>
  <c r="G75" i="45"/>
  <c r="G25" i="37"/>
  <c r="H24" i="37"/>
  <c r="H75" i="37" s="1"/>
  <c r="M74" i="37"/>
  <c r="M75" i="37"/>
  <c r="W76" i="37"/>
  <c r="Y75" i="45"/>
  <c r="I74" i="35"/>
  <c r="AJ74" i="35" s="1"/>
  <c r="X77" i="37"/>
  <c r="G24" i="37"/>
  <c r="Z24" i="37"/>
  <c r="Z75" i="37" s="1"/>
  <c r="Z75" i="45"/>
  <c r="Q24" i="37"/>
  <c r="Q75" i="37" s="1"/>
  <c r="B77" i="35"/>
  <c r="AC77" i="35" s="1"/>
  <c r="B78" i="35"/>
  <c r="AC78" i="35" s="1"/>
  <c r="N74" i="35"/>
  <c r="AO74" i="35" s="1"/>
  <c r="M22" i="37"/>
  <c r="R24" i="37"/>
  <c r="F77" i="35"/>
  <c r="AG77" i="35" s="1"/>
  <c r="E77" i="37"/>
  <c r="E76" i="37"/>
  <c r="K77" i="37"/>
  <c r="Q75" i="45"/>
  <c r="N74" i="37"/>
  <c r="M74" i="45"/>
  <c r="H76" i="37"/>
  <c r="R75" i="45"/>
  <c r="F26" i="37"/>
  <c r="B26" i="37"/>
  <c r="S26" i="37"/>
  <c r="S77" i="45"/>
  <c r="V24" i="37"/>
  <c r="Q74" i="35"/>
  <c r="AR74" i="35" s="1"/>
  <c r="F77" i="45"/>
  <c r="F27" i="37"/>
  <c r="K25" i="37"/>
  <c r="K76" i="37" s="1"/>
  <c r="H75" i="45"/>
  <c r="K76" i="45"/>
  <c r="W75" i="35"/>
  <c r="AX75" i="35" s="1"/>
  <c r="D74" i="37"/>
  <c r="F78" i="45"/>
  <c r="C75" i="37"/>
  <c r="V76" i="37"/>
  <c r="V75" i="37"/>
  <c r="R75" i="35"/>
  <c r="AS75" i="35" s="1"/>
  <c r="S76" i="35"/>
  <c r="AT76" i="35" s="1"/>
  <c r="W24" i="37"/>
  <c r="B77" i="45"/>
  <c r="B27" i="37"/>
  <c r="B78" i="37" s="1"/>
  <c r="B78" i="45"/>
  <c r="I23" i="37"/>
  <c r="M73" i="35"/>
  <c r="AN73" i="35" s="1"/>
  <c r="L79" i="37"/>
  <c r="L78" i="37"/>
  <c r="H75" i="35"/>
  <c r="AI75" i="35" s="1"/>
  <c r="Q75" i="35"/>
  <c r="AR75" i="35" s="1"/>
  <c r="I75" i="37"/>
  <c r="G76" i="45"/>
  <c r="Y76" i="37"/>
  <c r="Y75" i="37"/>
  <c r="V75" i="45"/>
  <c r="M74" i="35"/>
  <c r="AN74" i="35" s="1"/>
  <c r="V74" i="45"/>
  <c r="H74" i="45"/>
  <c r="I73" i="45"/>
  <c r="H74" i="35"/>
  <c r="AI74" i="35" s="1"/>
  <c r="V74" i="35"/>
  <c r="AW74" i="35" s="1"/>
  <c r="S75" i="35"/>
  <c r="AT75" i="35" s="1"/>
  <c r="G74" i="35"/>
  <c r="AH74" i="35" s="1"/>
  <c r="Q74" i="45"/>
  <c r="S76" i="45"/>
  <c r="E75" i="35" l="1"/>
  <c r="AF75" i="35" s="1"/>
  <c r="G23" i="37"/>
  <c r="G74" i="37" s="1"/>
  <c r="Y23" i="37"/>
  <c r="Y74" i="37" s="1"/>
  <c r="X75" i="45"/>
  <c r="X25" i="37"/>
  <c r="X76" i="45"/>
  <c r="R74" i="35"/>
  <c r="AS74" i="35" s="1"/>
  <c r="V23" i="37"/>
  <c r="V74" i="37" s="1"/>
  <c r="J76" i="45"/>
  <c r="J26" i="37"/>
  <c r="J77" i="45"/>
  <c r="N22" i="37"/>
  <c r="N73" i="37" s="1"/>
  <c r="N73" i="45"/>
  <c r="D72" i="45"/>
  <c r="D22" i="37"/>
  <c r="D73" i="45"/>
  <c r="J76" i="35"/>
  <c r="AK76" i="35" s="1"/>
  <c r="J77" i="35"/>
  <c r="AK77" i="35" s="1"/>
  <c r="J25" i="37"/>
  <c r="D21" i="37"/>
  <c r="C74" i="35"/>
  <c r="AD74" i="35" s="1"/>
  <c r="I74" i="37"/>
  <c r="S77" i="37"/>
  <c r="G74" i="45"/>
  <c r="G76" i="37"/>
  <c r="G75" i="37"/>
  <c r="I72" i="35"/>
  <c r="AJ72" i="35" s="1"/>
  <c r="X75" i="35"/>
  <c r="AY75" i="35" s="1"/>
  <c r="X76" i="35"/>
  <c r="AY76" i="35" s="1"/>
  <c r="Q23" i="37"/>
  <c r="Q74" i="37" s="1"/>
  <c r="E24" i="37"/>
  <c r="E75" i="45"/>
  <c r="L25" i="37"/>
  <c r="R23" i="37"/>
  <c r="R74" i="37" s="1"/>
  <c r="I22" i="37"/>
  <c r="Y74" i="35"/>
  <c r="AZ74" i="35" s="1"/>
  <c r="F78" i="37"/>
  <c r="F77" i="37"/>
  <c r="R75" i="37"/>
  <c r="W75" i="37"/>
  <c r="L76" i="45"/>
  <c r="L26" i="37"/>
  <c r="L77" i="37" s="1"/>
  <c r="L77" i="45"/>
  <c r="S25" i="37"/>
  <c r="S76" i="37" s="1"/>
  <c r="C23" i="37"/>
  <c r="C74" i="37" s="1"/>
  <c r="C74" i="45"/>
  <c r="X24" i="37"/>
  <c r="D72" i="35"/>
  <c r="AE72" i="35" s="1"/>
  <c r="D73" i="35"/>
  <c r="AE73" i="35" s="1"/>
  <c r="L76" i="35"/>
  <c r="AM76" i="35" s="1"/>
  <c r="Z23" i="37"/>
  <c r="Z74" i="37" s="1"/>
  <c r="H23" i="37"/>
  <c r="H74" i="37" s="1"/>
  <c r="L77" i="35"/>
  <c r="AM77" i="35" s="1"/>
  <c r="Q73" i="35"/>
  <c r="AR73" i="35" s="1"/>
  <c r="B77" i="37"/>
  <c r="R74" i="45"/>
  <c r="N73" i="35"/>
  <c r="AO73" i="35" s="1"/>
  <c r="Z74" i="45"/>
  <c r="M73" i="37"/>
  <c r="Z74" i="35"/>
  <c r="BA74" i="35" s="1"/>
  <c r="Y74" i="45"/>
  <c r="I72" i="45"/>
  <c r="R73" i="45"/>
  <c r="R73" i="35"/>
  <c r="AS73" i="35" s="1"/>
  <c r="Z73" i="35"/>
  <c r="BA73" i="35" s="1"/>
  <c r="L75" i="35"/>
  <c r="AM75" i="35" s="1"/>
  <c r="L75" i="45"/>
  <c r="N72" i="45"/>
  <c r="C73" i="35"/>
  <c r="AD73" i="35" s="1"/>
  <c r="I71" i="35"/>
  <c r="AJ71" i="35" s="1"/>
  <c r="N72" i="35"/>
  <c r="AO72" i="35" s="1"/>
  <c r="M20" i="37" l="1"/>
  <c r="B25" i="37"/>
  <c r="B76" i="37" s="1"/>
  <c r="B76" i="45"/>
  <c r="F76" i="35"/>
  <c r="AG76" i="35" s="1"/>
  <c r="Y22" i="37"/>
  <c r="M71" i="35"/>
  <c r="AN71" i="35" s="1"/>
  <c r="M72" i="35"/>
  <c r="AN72" i="35" s="1"/>
  <c r="H21" i="37"/>
  <c r="H72" i="45"/>
  <c r="H22" i="37"/>
  <c r="H73" i="37" s="1"/>
  <c r="E75" i="37"/>
  <c r="W73" i="35"/>
  <c r="AX73" i="35" s="1"/>
  <c r="W74" i="35"/>
  <c r="AX74" i="35" s="1"/>
  <c r="K24" i="37"/>
  <c r="K75" i="37" s="1"/>
  <c r="K75" i="45"/>
  <c r="C22" i="37"/>
  <c r="C73" i="37" s="1"/>
  <c r="E23" i="37"/>
  <c r="E74" i="37" s="1"/>
  <c r="W73" i="45"/>
  <c r="W23" i="37"/>
  <c r="W74" i="45"/>
  <c r="S24" i="37"/>
  <c r="S75" i="37" s="1"/>
  <c r="Z22" i="37"/>
  <c r="Z73" i="45"/>
  <c r="S74" i="35"/>
  <c r="AT74" i="35" s="1"/>
  <c r="C73" i="45"/>
  <c r="L76" i="37"/>
  <c r="E74" i="45"/>
  <c r="D73" i="37"/>
  <c r="D72" i="37"/>
  <c r="M71" i="45"/>
  <c r="M21" i="37"/>
  <c r="M72" i="37" s="1"/>
  <c r="M72" i="45"/>
  <c r="X23" i="37"/>
  <c r="X74" i="37" s="1"/>
  <c r="X75" i="37"/>
  <c r="X76" i="37"/>
  <c r="Y73" i="37"/>
  <c r="F25" i="37"/>
  <c r="F76" i="45"/>
  <c r="Q22" i="37"/>
  <c r="K75" i="35"/>
  <c r="AL75" i="35" s="1"/>
  <c r="N21" i="37"/>
  <c r="N72" i="37" s="1"/>
  <c r="L24" i="37"/>
  <c r="W22" i="37"/>
  <c r="B76" i="35"/>
  <c r="AC76" i="35" s="1"/>
  <c r="H72" i="35"/>
  <c r="AI72" i="35" s="1"/>
  <c r="R22" i="37"/>
  <c r="R73" i="37" s="1"/>
  <c r="I21" i="37"/>
  <c r="H73" i="45"/>
  <c r="X74" i="45"/>
  <c r="S75" i="45"/>
  <c r="I72" i="37"/>
  <c r="H73" i="35"/>
  <c r="AI73" i="35" s="1"/>
  <c r="Q73" i="45"/>
  <c r="V73" i="35"/>
  <c r="AW73" i="35" s="1"/>
  <c r="J77" i="37"/>
  <c r="J76" i="37"/>
  <c r="X74" i="35"/>
  <c r="AY74" i="35" s="1"/>
  <c r="I73" i="37"/>
  <c r="Y73" i="45"/>
  <c r="E74" i="35"/>
  <c r="AF74" i="35" s="1"/>
  <c r="L74" i="35"/>
  <c r="AM74" i="35" s="1"/>
  <c r="R72" i="35"/>
  <c r="AS72" i="35" s="1"/>
  <c r="I71" i="45"/>
  <c r="R72" i="45"/>
  <c r="N71" i="45"/>
  <c r="H71" i="45"/>
  <c r="V72" i="35"/>
  <c r="AW72" i="35" s="1"/>
  <c r="F74" i="35"/>
  <c r="AG74" i="35" s="1"/>
  <c r="W72" i="45"/>
  <c r="K74" i="45"/>
  <c r="K22" i="37" l="1"/>
  <c r="Y72" i="35"/>
  <c r="AZ72" i="35" s="1"/>
  <c r="Y73" i="35"/>
  <c r="AZ73" i="35" s="1"/>
  <c r="V21" i="37"/>
  <c r="N19" i="37"/>
  <c r="D71" i="35"/>
  <c r="AE71" i="35" s="1"/>
  <c r="V72" i="45"/>
  <c r="V22" i="37"/>
  <c r="V73" i="37" s="1"/>
  <c r="V73" i="45"/>
  <c r="S22" i="37"/>
  <c r="G72" i="45"/>
  <c r="G22" i="37"/>
  <c r="G73" i="37" s="1"/>
  <c r="G73" i="45"/>
  <c r="W71" i="35"/>
  <c r="AX71" i="35" s="1"/>
  <c r="F74" i="45"/>
  <c r="F24" i="37"/>
  <c r="F75" i="37" s="1"/>
  <c r="E72" i="35"/>
  <c r="AF72" i="35" s="1"/>
  <c r="Z71" i="45"/>
  <c r="Z21" i="37"/>
  <c r="L23" i="37"/>
  <c r="L74" i="37" s="1"/>
  <c r="C72" i="35"/>
  <c r="AD72" i="35" s="1"/>
  <c r="H72" i="37"/>
  <c r="E72" i="45"/>
  <c r="E22" i="37"/>
  <c r="G72" i="35"/>
  <c r="AH72" i="35" s="1"/>
  <c r="G73" i="35"/>
  <c r="AH73" i="35" s="1"/>
  <c r="C21" i="37"/>
  <c r="Q72" i="35"/>
  <c r="AR72" i="35" s="1"/>
  <c r="F23" i="37"/>
  <c r="S73" i="45"/>
  <c r="S23" i="37"/>
  <c r="B24" i="37"/>
  <c r="F76" i="37"/>
  <c r="E73" i="35"/>
  <c r="AF73" i="35" s="1"/>
  <c r="S74" i="45"/>
  <c r="W72" i="35"/>
  <c r="AX72" i="35" s="1"/>
  <c r="C72" i="45"/>
  <c r="M71" i="37"/>
  <c r="D20" i="37"/>
  <c r="D71" i="45"/>
  <c r="Z20" i="37"/>
  <c r="J75" i="35"/>
  <c r="AK75" i="35" s="1"/>
  <c r="W21" i="37"/>
  <c r="E21" i="37"/>
  <c r="H20" i="37"/>
  <c r="J74" i="45"/>
  <c r="J24" i="37"/>
  <c r="J75" i="45"/>
  <c r="N70" i="45"/>
  <c r="N20" i="37"/>
  <c r="N71" i="37" s="1"/>
  <c r="N70" i="35"/>
  <c r="AO70" i="35" s="1"/>
  <c r="B75" i="35"/>
  <c r="AC75" i="35" s="1"/>
  <c r="L75" i="37"/>
  <c r="I70" i="35"/>
  <c r="AJ70" i="35" s="1"/>
  <c r="F75" i="45"/>
  <c r="H71" i="35"/>
  <c r="AI71" i="35" s="1"/>
  <c r="Z73" i="37"/>
  <c r="Z72" i="37"/>
  <c r="E73" i="37"/>
  <c r="B75" i="45"/>
  <c r="K73" i="45"/>
  <c r="K23" i="37"/>
  <c r="I19" i="37"/>
  <c r="G21" i="37"/>
  <c r="J23" i="37"/>
  <c r="R21" i="37"/>
  <c r="R72" i="37" s="1"/>
  <c r="Z71" i="35"/>
  <c r="BA71" i="35" s="1"/>
  <c r="I70" i="45"/>
  <c r="I20" i="37"/>
  <c r="I71" i="37" s="1"/>
  <c r="R71" i="35"/>
  <c r="AS71" i="35" s="1"/>
  <c r="Z72" i="35"/>
  <c r="BA72" i="35" s="1"/>
  <c r="W72" i="37"/>
  <c r="L74" i="45"/>
  <c r="K74" i="35"/>
  <c r="AL74" i="35" s="1"/>
  <c r="N71" i="35"/>
  <c r="AO71" i="35" s="1"/>
  <c r="Q73" i="37"/>
  <c r="Z72" i="45"/>
  <c r="W73" i="37"/>
  <c r="W74" i="37"/>
  <c r="E73" i="45"/>
  <c r="F75" i="35"/>
  <c r="AG75" i="35" s="1"/>
  <c r="S73" i="35"/>
  <c r="AT73" i="35" s="1"/>
  <c r="W71" i="45"/>
  <c r="B74" i="45"/>
  <c r="K73" i="35"/>
  <c r="AL73" i="35" s="1"/>
  <c r="B74" i="35"/>
  <c r="AC74" i="35" s="1"/>
  <c r="N69" i="35"/>
  <c r="AO69" i="35" s="1"/>
  <c r="E71" i="35"/>
  <c r="AF71" i="35" s="1"/>
  <c r="Z70" i="45"/>
  <c r="F73" i="35"/>
  <c r="AG73" i="35" s="1"/>
  <c r="I69" i="45"/>
  <c r="R70" i="35"/>
  <c r="AS70" i="35" s="1"/>
  <c r="C71" i="45"/>
  <c r="J73" i="45"/>
  <c r="S21" i="37" l="1"/>
  <c r="H19" i="37"/>
  <c r="D69" i="35"/>
  <c r="AE69" i="35" s="1"/>
  <c r="B22" i="37"/>
  <c r="D69" i="45"/>
  <c r="D19" i="37"/>
  <c r="R70" i="45"/>
  <c r="R20" i="37"/>
  <c r="R71" i="37" s="1"/>
  <c r="G72" i="37"/>
  <c r="H70" i="37"/>
  <c r="D70" i="45"/>
  <c r="B75" i="37"/>
  <c r="E72" i="37"/>
  <c r="S72" i="45"/>
  <c r="D18" i="37"/>
  <c r="C20" i="37"/>
  <c r="R19" i="37"/>
  <c r="M19" i="37"/>
  <c r="M70" i="45"/>
  <c r="Y20" i="37"/>
  <c r="I18" i="37"/>
  <c r="N18" i="37"/>
  <c r="Q21" i="37"/>
  <c r="Q72" i="37" s="1"/>
  <c r="Q72" i="45"/>
  <c r="K21" i="37"/>
  <c r="K74" i="37"/>
  <c r="K73" i="37"/>
  <c r="H70" i="45"/>
  <c r="F74" i="37"/>
  <c r="Z71" i="37"/>
  <c r="D70" i="35"/>
  <c r="AE70" i="35" s="1"/>
  <c r="V72" i="37"/>
  <c r="J73" i="35"/>
  <c r="AK73" i="35" s="1"/>
  <c r="Y71" i="45"/>
  <c r="Y21" i="37"/>
  <c r="Y72" i="37" s="1"/>
  <c r="Y72" i="45"/>
  <c r="X22" i="37"/>
  <c r="X73" i="37" s="1"/>
  <c r="X73" i="45"/>
  <c r="B73" i="45"/>
  <c r="B23" i="37"/>
  <c r="B73" i="37" s="1"/>
  <c r="W20" i="37"/>
  <c r="Y71" i="35"/>
  <c r="AZ71" i="35" s="1"/>
  <c r="S74" i="37"/>
  <c r="S73" i="37"/>
  <c r="C71" i="35"/>
  <c r="AD71" i="35" s="1"/>
  <c r="N70" i="37"/>
  <c r="N69" i="37"/>
  <c r="J22" i="37"/>
  <c r="M70" i="35"/>
  <c r="AN70" i="35" s="1"/>
  <c r="Z19" i="37"/>
  <c r="Z70" i="37" s="1"/>
  <c r="E20" i="37"/>
  <c r="E71" i="37" s="1"/>
  <c r="X73" i="35"/>
  <c r="AY73" i="35" s="1"/>
  <c r="B73" i="35"/>
  <c r="AC73" i="35" s="1"/>
  <c r="R71" i="45"/>
  <c r="I70" i="37"/>
  <c r="Z70" i="35"/>
  <c r="BA70" i="35" s="1"/>
  <c r="J74" i="37"/>
  <c r="J75" i="37"/>
  <c r="H70" i="35"/>
  <c r="AI70" i="35" s="1"/>
  <c r="E71" i="45"/>
  <c r="J74" i="35"/>
  <c r="AK74" i="35" s="1"/>
  <c r="D70" i="37"/>
  <c r="D71" i="37"/>
  <c r="S72" i="35"/>
  <c r="AT72" i="35" s="1"/>
  <c r="C72" i="37"/>
  <c r="C71" i="37"/>
  <c r="H71" i="37"/>
  <c r="S72" i="37"/>
  <c r="N69" i="45"/>
  <c r="I69" i="35"/>
  <c r="AJ69" i="35" s="1"/>
  <c r="K72" i="45"/>
  <c r="C70" i="35"/>
  <c r="AD70" i="35" s="1"/>
  <c r="X72" i="35"/>
  <c r="AY72" i="35" s="1"/>
  <c r="M69" i="45"/>
  <c r="B72" i="45"/>
  <c r="E70" i="35"/>
  <c r="AF70" i="35" s="1"/>
  <c r="B72" i="35"/>
  <c r="AC72" i="35" s="1"/>
  <c r="W70" i="45"/>
  <c r="C70" i="45"/>
  <c r="R70" i="37" l="1"/>
  <c r="W70" i="35"/>
  <c r="AX70" i="35" s="1"/>
  <c r="L21" i="37"/>
  <c r="G71" i="35"/>
  <c r="AH71" i="35" s="1"/>
  <c r="E19" i="37"/>
  <c r="V70" i="35"/>
  <c r="AW70" i="35" s="1"/>
  <c r="V71" i="35"/>
  <c r="AW71" i="35" s="1"/>
  <c r="X21" i="37"/>
  <c r="E70" i="45"/>
  <c r="Y71" i="37"/>
  <c r="D69" i="37"/>
  <c r="F22" i="37"/>
  <c r="F73" i="37" s="1"/>
  <c r="F73" i="45"/>
  <c r="Q20" i="37"/>
  <c r="Q71" i="37" s="1"/>
  <c r="M68" i="35"/>
  <c r="AN68" i="35" s="1"/>
  <c r="Y19" i="37"/>
  <c r="K20" i="37"/>
  <c r="Q70" i="35"/>
  <c r="AR70" i="35" s="1"/>
  <c r="Q71" i="35"/>
  <c r="AR71" i="35" s="1"/>
  <c r="B21" i="37"/>
  <c r="S20" i="37"/>
  <c r="S71" i="37" s="1"/>
  <c r="S71" i="35"/>
  <c r="AT71" i="35" s="1"/>
  <c r="Y70" i="45"/>
  <c r="B74" i="37"/>
  <c r="W71" i="37"/>
  <c r="J73" i="37"/>
  <c r="C19" i="37"/>
  <c r="C70" i="37" s="1"/>
  <c r="G20" i="37"/>
  <c r="G71" i="37" s="1"/>
  <c r="G71" i="45"/>
  <c r="L72" i="45"/>
  <c r="L22" i="37"/>
  <c r="L73" i="37" s="1"/>
  <c r="L73" i="45"/>
  <c r="W19" i="37"/>
  <c r="W70" i="37" s="1"/>
  <c r="L72" i="35"/>
  <c r="AM72" i="35" s="1"/>
  <c r="L73" i="35"/>
  <c r="AM73" i="35" s="1"/>
  <c r="V70" i="45"/>
  <c r="V20" i="37"/>
  <c r="V71" i="45"/>
  <c r="M68" i="45"/>
  <c r="M18" i="37"/>
  <c r="X72" i="45"/>
  <c r="K72" i="37"/>
  <c r="K71" i="37"/>
  <c r="Q71" i="45"/>
  <c r="I69" i="37"/>
  <c r="Y70" i="35"/>
  <c r="AZ70" i="35" s="1"/>
  <c r="S71" i="45"/>
  <c r="M17" i="37"/>
  <c r="Z18" i="37"/>
  <c r="V19" i="37"/>
  <c r="K72" i="35"/>
  <c r="AL72" i="35" s="1"/>
  <c r="Z69" i="45"/>
  <c r="M69" i="35"/>
  <c r="AN69" i="35" s="1"/>
  <c r="K71" i="45"/>
  <c r="M70" i="37"/>
  <c r="M69" i="37"/>
  <c r="Z69" i="35"/>
  <c r="BA69" i="35" s="1"/>
  <c r="X71" i="45"/>
  <c r="C69" i="45"/>
  <c r="X71" i="35"/>
  <c r="AY71" i="35" s="1"/>
  <c r="C69" i="35"/>
  <c r="AD69" i="35" s="1"/>
  <c r="Q69" i="35"/>
  <c r="AR69" i="35" s="1"/>
  <c r="Y69" i="35"/>
  <c r="AZ69" i="35" s="1"/>
  <c r="G70" i="45"/>
  <c r="F72" i="45"/>
  <c r="M67" i="35"/>
  <c r="AN67" i="35" s="1"/>
  <c r="R69" i="35" l="1"/>
  <c r="AS69" i="35" s="1"/>
  <c r="N68" i="35"/>
  <c r="AO68" i="35" s="1"/>
  <c r="I16" i="37"/>
  <c r="J71" i="45"/>
  <c r="J21" i="37"/>
  <c r="J72" i="45"/>
  <c r="Q19" i="37"/>
  <c r="M16" i="37"/>
  <c r="B72" i="37"/>
  <c r="X72" i="37"/>
  <c r="E70" i="37"/>
  <c r="L72" i="37"/>
  <c r="Y18" i="37"/>
  <c r="D68" i="35"/>
  <c r="AE68" i="35" s="1"/>
  <c r="H18" i="37"/>
  <c r="H69" i="45"/>
  <c r="F20" i="37"/>
  <c r="I67" i="45"/>
  <c r="I17" i="37"/>
  <c r="I68" i="37" s="1"/>
  <c r="I68" i="45"/>
  <c r="W18" i="37"/>
  <c r="W69" i="37" s="1"/>
  <c r="H69" i="35"/>
  <c r="AI69" i="35" s="1"/>
  <c r="C68" i="35"/>
  <c r="AD68" i="35" s="1"/>
  <c r="B20" i="37"/>
  <c r="B71" i="37" s="1"/>
  <c r="K19" i="37"/>
  <c r="K70" i="37" s="1"/>
  <c r="F71" i="35"/>
  <c r="AG71" i="35" s="1"/>
  <c r="F72" i="35"/>
  <c r="AG72" i="35" s="1"/>
  <c r="M68" i="37"/>
  <c r="M67" i="37"/>
  <c r="Z69" i="37"/>
  <c r="S70" i="35"/>
  <c r="AT70" i="35" s="1"/>
  <c r="B71" i="45"/>
  <c r="K70" i="45"/>
  <c r="C17" i="37"/>
  <c r="F71" i="45"/>
  <c r="F21" i="37"/>
  <c r="F72" i="37" s="1"/>
  <c r="J20" i="37"/>
  <c r="Z17" i="37"/>
  <c r="N17" i="37"/>
  <c r="N68" i="45"/>
  <c r="S19" i="37"/>
  <c r="I67" i="35"/>
  <c r="AJ67" i="35" s="1"/>
  <c r="I68" i="35"/>
  <c r="AJ68" i="35" s="1"/>
  <c r="J71" i="35"/>
  <c r="AK71" i="35" s="1"/>
  <c r="J72" i="35"/>
  <c r="AK72" i="35" s="1"/>
  <c r="R18" i="37"/>
  <c r="R69" i="45"/>
  <c r="K70" i="35"/>
  <c r="AL70" i="35" s="1"/>
  <c r="Z68" i="45"/>
  <c r="M67" i="45"/>
  <c r="K71" i="35"/>
  <c r="AL71" i="35" s="1"/>
  <c r="V70" i="37"/>
  <c r="V71" i="37"/>
  <c r="V69" i="35"/>
  <c r="AW69" i="35" s="1"/>
  <c r="W69" i="45"/>
  <c r="Y69" i="37"/>
  <c r="Q70" i="45"/>
  <c r="G19" i="37"/>
  <c r="V18" i="37"/>
  <c r="V69" i="37" s="1"/>
  <c r="X70" i="35"/>
  <c r="AY70" i="35" s="1"/>
  <c r="D17" i="37"/>
  <c r="D68" i="45"/>
  <c r="C68" i="45"/>
  <c r="C18" i="37"/>
  <c r="X19" i="37"/>
  <c r="X70" i="45"/>
  <c r="X20" i="37"/>
  <c r="X71" i="37" s="1"/>
  <c r="V69" i="45"/>
  <c r="Z68" i="35"/>
  <c r="BA68" i="35" s="1"/>
  <c r="S70" i="45"/>
  <c r="Y69" i="45"/>
  <c r="Y70" i="37"/>
  <c r="G70" i="35"/>
  <c r="AH70" i="35" s="1"/>
  <c r="W69" i="35"/>
  <c r="AX69" i="35" s="1"/>
  <c r="M66" i="45"/>
  <c r="Q69" i="45"/>
  <c r="R68" i="45"/>
  <c r="G69" i="35"/>
  <c r="AH69" i="35" s="1"/>
  <c r="H68" i="35"/>
  <c r="AI68" i="35" s="1"/>
  <c r="W68" i="45"/>
  <c r="N67" i="35"/>
  <c r="AO67" i="35" s="1"/>
  <c r="J70" i="45"/>
  <c r="W68" i="35"/>
  <c r="AX68" i="35" s="1"/>
  <c r="D15" i="37" l="1"/>
  <c r="E18" i="37"/>
  <c r="E69" i="45"/>
  <c r="N15" i="37"/>
  <c r="G18" i="37"/>
  <c r="H67" i="45"/>
  <c r="H17" i="37"/>
  <c r="H68" i="37" s="1"/>
  <c r="N66" i="45"/>
  <c r="N16" i="37"/>
  <c r="D66" i="45"/>
  <c r="D16" i="37"/>
  <c r="D67" i="37" s="1"/>
  <c r="V17" i="37"/>
  <c r="D68" i="37"/>
  <c r="V68" i="45"/>
  <c r="R69" i="37"/>
  <c r="F71" i="37"/>
  <c r="H68" i="45"/>
  <c r="F19" i="37"/>
  <c r="W17" i="37"/>
  <c r="K18" i="37"/>
  <c r="K69" i="37" s="1"/>
  <c r="C69" i="37"/>
  <c r="C68" i="37"/>
  <c r="D67" i="45"/>
  <c r="C67" i="35"/>
  <c r="AD67" i="35" s="1"/>
  <c r="F70" i="45"/>
  <c r="F70" i="35"/>
  <c r="AG70" i="35" s="1"/>
  <c r="I67" i="37"/>
  <c r="H16" i="37"/>
  <c r="J19" i="37"/>
  <c r="N66" i="35"/>
  <c r="AO66" i="35" s="1"/>
  <c r="E69" i="35"/>
  <c r="AF69" i="35" s="1"/>
  <c r="L71" i="35"/>
  <c r="AM71" i="35" s="1"/>
  <c r="R17" i="37"/>
  <c r="Q18" i="37"/>
  <c r="D66" i="35"/>
  <c r="AE66" i="35" s="1"/>
  <c r="G70" i="37"/>
  <c r="G69" i="37"/>
  <c r="N67" i="37"/>
  <c r="N68" i="37"/>
  <c r="Z68" i="37"/>
  <c r="Q68" i="35"/>
  <c r="AR68" i="35" s="1"/>
  <c r="D67" i="35"/>
  <c r="AE67" i="35" s="1"/>
  <c r="V68" i="35"/>
  <c r="AW68" i="35" s="1"/>
  <c r="J71" i="37"/>
  <c r="J72" i="37"/>
  <c r="C16" i="37"/>
  <c r="L20" i="37"/>
  <c r="L71" i="45"/>
  <c r="H67" i="35"/>
  <c r="AI67" i="35" s="1"/>
  <c r="B71" i="35"/>
  <c r="AC71" i="35" s="1"/>
  <c r="M15" i="37"/>
  <c r="M66" i="37" s="1"/>
  <c r="X70" i="37"/>
  <c r="V68" i="37"/>
  <c r="G69" i="45"/>
  <c r="S70" i="37"/>
  <c r="N67" i="45"/>
  <c r="C67" i="45"/>
  <c r="K69" i="35"/>
  <c r="AL69" i="35" s="1"/>
  <c r="K69" i="45"/>
  <c r="H69" i="37"/>
  <c r="Q70" i="37"/>
  <c r="J70" i="35"/>
  <c r="AK70" i="35" s="1"/>
  <c r="R68" i="35"/>
  <c r="AS68" i="35" s="1"/>
  <c r="C66" i="45"/>
  <c r="R67" i="35"/>
  <c r="AS67" i="35" s="1"/>
  <c r="E68" i="35"/>
  <c r="AF68" i="35" s="1"/>
  <c r="D65" i="35"/>
  <c r="AE65" i="35" s="1"/>
  <c r="K68" i="45"/>
  <c r="V67" i="35"/>
  <c r="AW67" i="35" s="1"/>
  <c r="F69" i="45"/>
  <c r="E68" i="45"/>
  <c r="N66" i="37" l="1"/>
  <c r="M14" i="37"/>
  <c r="I65" i="35"/>
  <c r="AJ65" i="35" s="1"/>
  <c r="I66" i="35"/>
  <c r="AJ66" i="35" s="1"/>
  <c r="V16" i="37"/>
  <c r="H15" i="37"/>
  <c r="X18" i="37"/>
  <c r="X69" i="37" s="1"/>
  <c r="X69" i="45"/>
  <c r="S69" i="35"/>
  <c r="AT69" i="35" s="1"/>
  <c r="R16" i="37"/>
  <c r="K68" i="35"/>
  <c r="AL68" i="35" s="1"/>
  <c r="C67" i="37"/>
  <c r="R67" i="45"/>
  <c r="X69" i="35"/>
  <c r="AY69" i="35" s="1"/>
  <c r="Z15" i="37"/>
  <c r="D14" i="37"/>
  <c r="D65" i="37" s="1"/>
  <c r="Z66" i="45"/>
  <c r="Z16" i="37"/>
  <c r="Z67" i="45"/>
  <c r="Q16" i="37"/>
  <c r="H66" i="45"/>
  <c r="F70" i="37"/>
  <c r="V67" i="37"/>
  <c r="D66" i="37"/>
  <c r="I65" i="45"/>
  <c r="I15" i="37"/>
  <c r="I66" i="37" s="1"/>
  <c r="I66" i="45"/>
  <c r="I14" i="37"/>
  <c r="Z67" i="35"/>
  <c r="BA67" i="35" s="1"/>
  <c r="K17" i="37"/>
  <c r="Y17" i="37"/>
  <c r="Y68" i="37" s="1"/>
  <c r="Y68" i="45"/>
  <c r="L18" i="37"/>
  <c r="Q67" i="45"/>
  <c r="Q17" i="37"/>
  <c r="Q68" i="37" s="1"/>
  <c r="C14" i="37"/>
  <c r="L69" i="35"/>
  <c r="AM69" i="35" s="1"/>
  <c r="G17" i="37"/>
  <c r="G68" i="37" s="1"/>
  <c r="Q69" i="37"/>
  <c r="M65" i="37"/>
  <c r="B70" i="35"/>
  <c r="AC70" i="35" s="1"/>
  <c r="L71" i="37"/>
  <c r="Q68" i="45"/>
  <c r="L70" i="35"/>
  <c r="AM70" i="35" s="1"/>
  <c r="J70" i="37"/>
  <c r="W67" i="35"/>
  <c r="AX67" i="35" s="1"/>
  <c r="G68" i="35"/>
  <c r="AH68" i="35" s="1"/>
  <c r="W68" i="37"/>
  <c r="V67" i="45"/>
  <c r="G68" i="45"/>
  <c r="D65" i="45"/>
  <c r="W16" i="37"/>
  <c r="W67" i="37" s="1"/>
  <c r="Y68" i="35"/>
  <c r="AZ68" i="35" s="1"/>
  <c r="M65" i="35"/>
  <c r="AN65" i="35" s="1"/>
  <c r="M66" i="35"/>
  <c r="AN66" i="35" s="1"/>
  <c r="E17" i="37"/>
  <c r="E68" i="37" s="1"/>
  <c r="F18" i="37"/>
  <c r="F69" i="37" s="1"/>
  <c r="S18" i="37"/>
  <c r="S69" i="45"/>
  <c r="B19" i="37"/>
  <c r="B70" i="37" s="1"/>
  <c r="B70" i="45"/>
  <c r="L69" i="45"/>
  <c r="L19" i="37"/>
  <c r="L70" i="37" s="1"/>
  <c r="C65" i="45"/>
  <c r="C15" i="37"/>
  <c r="M65" i="45"/>
  <c r="L70" i="45"/>
  <c r="R67" i="37"/>
  <c r="Q67" i="35"/>
  <c r="AR67" i="35" s="1"/>
  <c r="W67" i="45"/>
  <c r="C66" i="35"/>
  <c r="AD66" i="35" s="1"/>
  <c r="R68" i="37"/>
  <c r="H67" i="37"/>
  <c r="H66" i="35"/>
  <c r="AI66" i="35" s="1"/>
  <c r="E69" i="37"/>
  <c r="X68" i="45"/>
  <c r="Z66" i="35"/>
  <c r="BA66" i="35" s="1"/>
  <c r="B69" i="45"/>
  <c r="Y67" i="45"/>
  <c r="M64" i="35"/>
  <c r="AN64" i="35" s="1"/>
  <c r="X68" i="35"/>
  <c r="AY68" i="35" s="1"/>
  <c r="I64" i="35"/>
  <c r="AJ64" i="35" s="1"/>
  <c r="C65" i="37" l="1"/>
  <c r="B68" i="35"/>
  <c r="AC68" i="35" s="1"/>
  <c r="I13" i="37"/>
  <c r="Q15" i="37"/>
  <c r="Q66" i="37" s="1"/>
  <c r="M13" i="37"/>
  <c r="E16" i="37"/>
  <c r="E67" i="37" s="1"/>
  <c r="B17" i="37"/>
  <c r="G16" i="37"/>
  <c r="G67" i="37" s="1"/>
  <c r="S67" i="45"/>
  <c r="S17" i="37"/>
  <c r="S68" i="37" s="1"/>
  <c r="S69" i="37"/>
  <c r="B69" i="35"/>
  <c r="AC69" i="35" s="1"/>
  <c r="L69" i="37"/>
  <c r="Q66" i="45"/>
  <c r="C66" i="37"/>
  <c r="H66" i="37"/>
  <c r="V15" i="37"/>
  <c r="N64" i="45"/>
  <c r="N14" i="37"/>
  <c r="N65" i="37" s="1"/>
  <c r="N65" i="45"/>
  <c r="R15" i="37"/>
  <c r="B68" i="45"/>
  <c r="B18" i="37"/>
  <c r="B69" i="37" s="1"/>
  <c r="S68" i="45"/>
  <c r="G67" i="35"/>
  <c r="AH67" i="35" s="1"/>
  <c r="E67" i="35"/>
  <c r="AF67" i="35" s="1"/>
  <c r="K68" i="37"/>
  <c r="I65" i="37"/>
  <c r="I64" i="37"/>
  <c r="R66" i="45"/>
  <c r="J18" i="37"/>
  <c r="J69" i="37" s="1"/>
  <c r="J69" i="45"/>
  <c r="S16" i="37"/>
  <c r="S67" i="37" s="1"/>
  <c r="Z14" i="37"/>
  <c r="Z65" i="37" s="1"/>
  <c r="J69" i="35"/>
  <c r="AK69" i="35" s="1"/>
  <c r="F17" i="37"/>
  <c r="S67" i="35"/>
  <c r="AT67" i="35" s="1"/>
  <c r="V66" i="35"/>
  <c r="AW66" i="35" s="1"/>
  <c r="E67" i="45"/>
  <c r="Y67" i="35"/>
  <c r="AZ67" i="35" s="1"/>
  <c r="I64" i="45"/>
  <c r="R66" i="35"/>
  <c r="AS66" i="35" s="1"/>
  <c r="Z65" i="45"/>
  <c r="M64" i="37"/>
  <c r="F68" i="35"/>
  <c r="AG68" i="35" s="1"/>
  <c r="F69" i="35"/>
  <c r="AG69" i="35" s="1"/>
  <c r="N13" i="37"/>
  <c r="N65" i="35"/>
  <c r="AO65" i="35" s="1"/>
  <c r="Y16" i="37"/>
  <c r="C13" i="37"/>
  <c r="X17" i="37"/>
  <c r="X68" i="37" s="1"/>
  <c r="F68" i="45"/>
  <c r="G67" i="45"/>
  <c r="C64" i="45"/>
  <c r="C65" i="35"/>
  <c r="AD65" i="35" s="1"/>
  <c r="Q67" i="37"/>
  <c r="Z66" i="37"/>
  <c r="Z67" i="37"/>
  <c r="Q66" i="35"/>
  <c r="AR66" i="35" s="1"/>
  <c r="S68" i="35"/>
  <c r="AT68" i="35" s="1"/>
  <c r="V66" i="45"/>
  <c r="M64" i="45"/>
  <c r="G66" i="45"/>
  <c r="E66" i="45"/>
  <c r="E66" i="35"/>
  <c r="AF66" i="35" s="1"/>
  <c r="R65" i="35"/>
  <c r="AS65" i="35" s="1"/>
  <c r="X67" i="45"/>
  <c r="N63" i="45"/>
  <c r="J67" i="35"/>
  <c r="AK67" i="35" s="1"/>
  <c r="F67" i="35"/>
  <c r="AG67" i="35" s="1"/>
  <c r="F16" i="37" l="1"/>
  <c r="Z13" i="37"/>
  <c r="K67" i="35"/>
  <c r="AL67" i="35" s="1"/>
  <c r="S15" i="37"/>
  <c r="H64" i="45"/>
  <c r="H14" i="37"/>
  <c r="H65" i="37" s="1"/>
  <c r="H65" i="45"/>
  <c r="J67" i="45"/>
  <c r="J17" i="37"/>
  <c r="H64" i="35"/>
  <c r="AI64" i="35" s="1"/>
  <c r="H65" i="35"/>
  <c r="AI65" i="35" s="1"/>
  <c r="W66" i="35"/>
  <c r="AX66" i="35" s="1"/>
  <c r="W15" i="37"/>
  <c r="W66" i="37" s="1"/>
  <c r="W66" i="45"/>
  <c r="Z64" i="35"/>
  <c r="BA64" i="35" s="1"/>
  <c r="C64" i="37"/>
  <c r="Z64" i="45"/>
  <c r="V66" i="37"/>
  <c r="Y14" i="37"/>
  <c r="J16" i="37"/>
  <c r="X66" i="35"/>
  <c r="AY66" i="35" s="1"/>
  <c r="Y65" i="35"/>
  <c r="AZ65" i="35" s="1"/>
  <c r="K16" i="37"/>
  <c r="K67" i="37" s="1"/>
  <c r="K67" i="45"/>
  <c r="G65" i="35"/>
  <c r="AH65" i="35" s="1"/>
  <c r="R64" i="45"/>
  <c r="R14" i="37"/>
  <c r="G65" i="45"/>
  <c r="G15" i="37"/>
  <c r="Y66" i="35"/>
  <c r="AZ66" i="35" s="1"/>
  <c r="R65" i="37"/>
  <c r="B68" i="37"/>
  <c r="L67" i="45"/>
  <c r="L17" i="37"/>
  <c r="L68" i="37" s="1"/>
  <c r="L68" i="45"/>
  <c r="H13" i="37"/>
  <c r="N12" i="37"/>
  <c r="N63" i="37" s="1"/>
  <c r="L67" i="35"/>
  <c r="AM67" i="35" s="1"/>
  <c r="L68" i="35"/>
  <c r="AM68" i="35" s="1"/>
  <c r="Y65" i="45"/>
  <c r="Y15" i="37"/>
  <c r="D64" i="35"/>
  <c r="AE64" i="35" s="1"/>
  <c r="R13" i="37"/>
  <c r="R64" i="35"/>
  <c r="AS64" i="35" s="1"/>
  <c r="Y67" i="37"/>
  <c r="Y66" i="37"/>
  <c r="N64" i="35"/>
  <c r="AO64" i="35" s="1"/>
  <c r="F68" i="37"/>
  <c r="F67" i="37"/>
  <c r="J68" i="35"/>
  <c r="AK68" i="35" s="1"/>
  <c r="R65" i="45"/>
  <c r="R66" i="37"/>
  <c r="D13" i="37"/>
  <c r="D64" i="37" s="1"/>
  <c r="D64" i="45"/>
  <c r="X15" i="37"/>
  <c r="G14" i="37"/>
  <c r="X66" i="45"/>
  <c r="X16" i="37"/>
  <c r="L16" i="37"/>
  <c r="E15" i="37"/>
  <c r="Z65" i="35"/>
  <c r="BA65" i="35" s="1"/>
  <c r="Y66" i="45"/>
  <c r="N64" i="37"/>
  <c r="F67" i="45"/>
  <c r="S66" i="45"/>
  <c r="J68" i="45"/>
  <c r="X67" i="35"/>
  <c r="AY67" i="35" s="1"/>
  <c r="S66" i="35"/>
  <c r="AT66" i="35" s="1"/>
  <c r="G66" i="37"/>
  <c r="G66" i="35"/>
  <c r="AH66" i="35" s="1"/>
  <c r="W65" i="45"/>
  <c r="E65" i="35"/>
  <c r="AF65" i="35" s="1"/>
  <c r="N63" i="35"/>
  <c r="AO63" i="35" s="1"/>
  <c r="Z63" i="35"/>
  <c r="BA63" i="35" s="1"/>
  <c r="K65" i="35"/>
  <c r="AL65" i="35" s="1"/>
  <c r="S65" i="45"/>
  <c r="F66" i="35"/>
  <c r="AG66" i="35" s="1"/>
  <c r="Z63" i="45"/>
  <c r="I62" i="35" l="1"/>
  <c r="AJ62" i="35" s="1"/>
  <c r="I63" i="35"/>
  <c r="AJ63" i="35" s="1"/>
  <c r="C64" i="35"/>
  <c r="AD64" i="35" s="1"/>
  <c r="D12" i="37"/>
  <c r="M12" i="37"/>
  <c r="M63" i="45"/>
  <c r="Z12" i="37"/>
  <c r="B16" i="37"/>
  <c r="B67" i="37" s="1"/>
  <c r="B67" i="45"/>
  <c r="F15" i="37"/>
  <c r="K14" i="37"/>
  <c r="V64" i="45"/>
  <c r="V14" i="37"/>
  <c r="V65" i="37" s="1"/>
  <c r="V65" i="45"/>
  <c r="E14" i="37"/>
  <c r="L67" i="37"/>
  <c r="G65" i="37"/>
  <c r="R63" i="35"/>
  <c r="AS63" i="35" s="1"/>
  <c r="D63" i="35"/>
  <c r="AE63" i="35" s="1"/>
  <c r="H64" i="37"/>
  <c r="L66" i="35"/>
  <c r="AM66" i="35" s="1"/>
  <c r="Y65" i="37"/>
  <c r="J68" i="37"/>
  <c r="J67" i="37"/>
  <c r="M63" i="35"/>
  <c r="AN63" i="35" s="1"/>
  <c r="I11" i="37"/>
  <c r="Q65" i="35"/>
  <c r="AR65" i="35" s="1"/>
  <c r="S14" i="37"/>
  <c r="S65" i="37" s="1"/>
  <c r="N11" i="37"/>
  <c r="V64" i="35"/>
  <c r="AW64" i="35" s="1"/>
  <c r="V65" i="35"/>
  <c r="AW65" i="35" s="1"/>
  <c r="L15" i="37"/>
  <c r="L66" i="37" s="1"/>
  <c r="V13" i="37"/>
  <c r="Z62" i="35"/>
  <c r="BA62" i="35" s="1"/>
  <c r="K65" i="45"/>
  <c r="K15" i="37"/>
  <c r="K66" i="37" s="1"/>
  <c r="E66" i="37"/>
  <c r="E65" i="37"/>
  <c r="L66" i="45"/>
  <c r="R64" i="37"/>
  <c r="W65" i="35"/>
  <c r="AX65" i="35" s="1"/>
  <c r="K66" i="35"/>
  <c r="AL66" i="35" s="1"/>
  <c r="F66" i="37"/>
  <c r="B67" i="35"/>
  <c r="AC67" i="35" s="1"/>
  <c r="R12" i="37"/>
  <c r="R63" i="37" s="1"/>
  <c r="I62" i="45"/>
  <c r="I12" i="37"/>
  <c r="I63" i="45"/>
  <c r="Q14" i="37"/>
  <c r="Q65" i="45"/>
  <c r="N62" i="35"/>
  <c r="AO62" i="35" s="1"/>
  <c r="W14" i="37"/>
  <c r="W65" i="37" s="1"/>
  <c r="E65" i="45"/>
  <c r="X67" i="37"/>
  <c r="X66" i="37"/>
  <c r="D63" i="45"/>
  <c r="R63" i="45"/>
  <c r="N62" i="45"/>
  <c r="K66" i="45"/>
  <c r="S66" i="37"/>
  <c r="Z64" i="37"/>
  <c r="Z63" i="37"/>
  <c r="F66" i="45"/>
  <c r="Q64" i="45"/>
  <c r="E64" i="35"/>
  <c r="AF64" i="35" s="1"/>
  <c r="Q64" i="35"/>
  <c r="AR64" i="35" s="1"/>
  <c r="D62" i="45"/>
  <c r="W64" i="45"/>
  <c r="E64" i="45"/>
  <c r="N61" i="45"/>
  <c r="C62" i="35"/>
  <c r="AD62" i="35" s="1"/>
  <c r="B66" i="45"/>
  <c r="M62" i="45"/>
  <c r="J15" i="37" l="1"/>
  <c r="J66" i="37" s="1"/>
  <c r="J66" i="45"/>
  <c r="Y64" i="35"/>
  <c r="AZ64" i="35" s="1"/>
  <c r="H63" i="35"/>
  <c r="AI63" i="35" s="1"/>
  <c r="X14" i="37"/>
  <c r="X65" i="45"/>
  <c r="W63" i="35"/>
  <c r="AX63" i="35" s="1"/>
  <c r="I63" i="37"/>
  <c r="I62" i="37"/>
  <c r="M62" i="35"/>
  <c r="AN62" i="35" s="1"/>
  <c r="K65" i="37"/>
  <c r="C63" i="35"/>
  <c r="AD63" i="35" s="1"/>
  <c r="H12" i="37"/>
  <c r="H63" i="37" s="1"/>
  <c r="H63" i="45"/>
  <c r="M11" i="37"/>
  <c r="Y13" i="37"/>
  <c r="Y64" i="37" s="1"/>
  <c r="Y64" i="45"/>
  <c r="E13" i="37"/>
  <c r="E64" i="37" s="1"/>
  <c r="Q65" i="37"/>
  <c r="V64" i="37"/>
  <c r="D63" i="37"/>
  <c r="C11" i="37"/>
  <c r="Z11" i="37"/>
  <c r="X65" i="35"/>
  <c r="AY65" i="35" s="1"/>
  <c r="G64" i="35"/>
  <c r="AH64" i="35" s="1"/>
  <c r="W13" i="37"/>
  <c r="W64" i="37" s="1"/>
  <c r="B66" i="35"/>
  <c r="AC66" i="35" s="1"/>
  <c r="D62" i="35"/>
  <c r="AE62" i="35" s="1"/>
  <c r="N61" i="35"/>
  <c r="AO61" i="35" s="1"/>
  <c r="Z62" i="45"/>
  <c r="J66" i="35"/>
  <c r="AK66" i="35" s="1"/>
  <c r="S65" i="35"/>
  <c r="AT65" i="35" s="1"/>
  <c r="B15" i="37"/>
  <c r="C62" i="45"/>
  <c r="C12" i="37"/>
  <c r="C63" i="45"/>
  <c r="R11" i="37"/>
  <c r="N10" i="37"/>
  <c r="G13" i="37"/>
  <c r="G64" i="45"/>
  <c r="D11" i="37"/>
  <c r="E63" i="35"/>
  <c r="AF63" i="35" s="1"/>
  <c r="Q13" i="37"/>
  <c r="Q64" i="37" s="1"/>
  <c r="R62" i="45"/>
  <c r="N62" i="37"/>
  <c r="N61" i="37"/>
  <c r="W64" i="35"/>
  <c r="AX64" i="35" s="1"/>
  <c r="M63" i="37"/>
  <c r="M62" i="37"/>
  <c r="J65" i="45"/>
  <c r="W63" i="45"/>
  <c r="Q63" i="45"/>
  <c r="H62" i="35"/>
  <c r="AI62" i="35" s="1"/>
  <c r="Q63" i="35"/>
  <c r="AR63" i="35" s="1"/>
  <c r="C61" i="35"/>
  <c r="AD61" i="35" s="1"/>
  <c r="C61" i="45"/>
  <c r="M61" i="45"/>
  <c r="N60" i="45"/>
  <c r="B65" i="35"/>
  <c r="AC65" i="35" s="1"/>
  <c r="J64" i="35"/>
  <c r="AK64" i="35" s="1"/>
  <c r="W62" i="35"/>
  <c r="AX62" i="35" s="1"/>
  <c r="L65" i="35" l="1"/>
  <c r="AM65" i="35" s="1"/>
  <c r="D9" i="37"/>
  <c r="F64" i="35"/>
  <c r="AG64" i="35" s="1"/>
  <c r="F65" i="35"/>
  <c r="AG65" i="35" s="1"/>
  <c r="H61" i="45"/>
  <c r="H11" i="37"/>
  <c r="K64" i="35"/>
  <c r="AL64" i="35" s="1"/>
  <c r="V63" i="35"/>
  <c r="AW63" i="35" s="1"/>
  <c r="S63" i="45"/>
  <c r="S13" i="37"/>
  <c r="S64" i="37" s="1"/>
  <c r="S64" i="45"/>
  <c r="Y12" i="37"/>
  <c r="C62" i="37"/>
  <c r="C63" i="37"/>
  <c r="X64" i="35"/>
  <c r="AY64" i="35" s="1"/>
  <c r="H62" i="45"/>
  <c r="Z10" i="37"/>
  <c r="V12" i="37"/>
  <c r="V63" i="45"/>
  <c r="N9" i="37"/>
  <c r="S63" i="35"/>
  <c r="AT63" i="35" s="1"/>
  <c r="D60" i="45"/>
  <c r="D10" i="37"/>
  <c r="D60" i="37" s="1"/>
  <c r="Q12" i="37"/>
  <c r="Q63" i="37" s="1"/>
  <c r="X13" i="37"/>
  <c r="E12" i="37"/>
  <c r="E63" i="37" s="1"/>
  <c r="G64" i="37"/>
  <c r="S64" i="35"/>
  <c r="AT64" i="35" s="1"/>
  <c r="R62" i="37"/>
  <c r="Z62" i="37"/>
  <c r="N60" i="35"/>
  <c r="AO60" i="35" s="1"/>
  <c r="X64" i="37"/>
  <c r="X65" i="37"/>
  <c r="R62" i="35"/>
  <c r="AS62" i="35" s="1"/>
  <c r="L14" i="37"/>
  <c r="L65" i="45"/>
  <c r="H10" i="37"/>
  <c r="B14" i="37"/>
  <c r="F13" i="37"/>
  <c r="I61" i="35"/>
  <c r="AJ61" i="35" s="1"/>
  <c r="G12" i="37"/>
  <c r="G63" i="37" s="1"/>
  <c r="G63" i="45"/>
  <c r="B66" i="37"/>
  <c r="B65" i="37"/>
  <c r="D61" i="35"/>
  <c r="AE61" i="35" s="1"/>
  <c r="G63" i="35"/>
  <c r="AH63" i="35" s="1"/>
  <c r="Z61" i="45"/>
  <c r="D62" i="37"/>
  <c r="Y63" i="45"/>
  <c r="X64" i="45"/>
  <c r="K13" i="37"/>
  <c r="K64" i="45"/>
  <c r="Z61" i="35"/>
  <c r="BA61" i="35" s="1"/>
  <c r="S12" i="37"/>
  <c r="J13" i="37"/>
  <c r="M10" i="37"/>
  <c r="M61" i="37" s="1"/>
  <c r="I10" i="37"/>
  <c r="I61" i="45"/>
  <c r="C10" i="37"/>
  <c r="F64" i="45"/>
  <c r="F14" i="37"/>
  <c r="F65" i="37" s="1"/>
  <c r="F65" i="45"/>
  <c r="H61" i="35"/>
  <c r="AI61" i="35" s="1"/>
  <c r="W12" i="37"/>
  <c r="J64" i="45"/>
  <c r="J14" i="37"/>
  <c r="J65" i="37" s="1"/>
  <c r="D61" i="45"/>
  <c r="N60" i="37"/>
  <c r="B65" i="45"/>
  <c r="J65" i="35"/>
  <c r="AK65" i="35" s="1"/>
  <c r="C61" i="37"/>
  <c r="E63" i="45"/>
  <c r="M61" i="35"/>
  <c r="AN61" i="35" s="1"/>
  <c r="Y63" i="35"/>
  <c r="AZ63" i="35" s="1"/>
  <c r="E62" i="35"/>
  <c r="AF62" i="35" s="1"/>
  <c r="D60" i="35"/>
  <c r="AE60" i="35" s="1"/>
  <c r="B64" i="45"/>
  <c r="Q62" i="35"/>
  <c r="AR62" i="35" s="1"/>
  <c r="I60" i="35"/>
  <c r="AJ60" i="35" s="1"/>
  <c r="X63" i="45"/>
  <c r="X63" i="35"/>
  <c r="AY63" i="35" s="1"/>
  <c r="L64" i="45"/>
  <c r="W61" i="35"/>
  <c r="AX61" i="35" s="1"/>
  <c r="C60" i="35"/>
  <c r="AD60" i="35" s="1"/>
  <c r="D59" i="45"/>
  <c r="V62" i="35"/>
  <c r="AW62" i="35" s="1"/>
  <c r="F63" i="45"/>
  <c r="C9" i="37" l="1"/>
  <c r="K62" i="45"/>
  <c r="K12" i="37"/>
  <c r="K63" i="37" s="1"/>
  <c r="B12" i="37"/>
  <c r="Y11" i="37"/>
  <c r="W11" i="37"/>
  <c r="Y61" i="35"/>
  <c r="AZ61" i="35" s="1"/>
  <c r="R60" i="35"/>
  <c r="AS60" i="35" s="1"/>
  <c r="M9" i="37"/>
  <c r="I59" i="45"/>
  <c r="I9" i="37"/>
  <c r="W62" i="45"/>
  <c r="I61" i="37"/>
  <c r="J64" i="37"/>
  <c r="K64" i="37"/>
  <c r="L65" i="37"/>
  <c r="Y62" i="35"/>
  <c r="AZ62" i="35" s="1"/>
  <c r="G62" i="35"/>
  <c r="AH62" i="35" s="1"/>
  <c r="H62" i="37"/>
  <c r="H61" i="37"/>
  <c r="S11" i="37"/>
  <c r="B63" i="35"/>
  <c r="AC63" i="35" s="1"/>
  <c r="G11" i="37"/>
  <c r="Q61" i="45"/>
  <c r="Q11" i="37"/>
  <c r="C60" i="37"/>
  <c r="I60" i="45"/>
  <c r="K63" i="45"/>
  <c r="G62" i="45"/>
  <c r="B64" i="35"/>
  <c r="AC64" i="35" s="1"/>
  <c r="F12" i="37"/>
  <c r="I8" i="37"/>
  <c r="V10" i="37"/>
  <c r="Z9" i="37"/>
  <c r="Z60" i="37" s="1"/>
  <c r="R10" i="37"/>
  <c r="R61" i="45"/>
  <c r="M59" i="35"/>
  <c r="AN59" i="35" s="1"/>
  <c r="C60" i="45"/>
  <c r="S63" i="37"/>
  <c r="S62" i="37"/>
  <c r="Z60" i="35"/>
  <c r="BA60" i="35" s="1"/>
  <c r="S62" i="35"/>
  <c r="AT62" i="35" s="1"/>
  <c r="V63" i="37"/>
  <c r="Z60" i="45"/>
  <c r="Y63" i="37"/>
  <c r="Y62" i="37"/>
  <c r="K11" i="37"/>
  <c r="Q10" i="37"/>
  <c r="D8" i="37"/>
  <c r="V61" i="45"/>
  <c r="V11" i="37"/>
  <c r="V62" i="37" s="1"/>
  <c r="L13" i="37"/>
  <c r="L64" i="37" s="1"/>
  <c r="E11" i="37"/>
  <c r="E62" i="37" s="1"/>
  <c r="X12" i="37"/>
  <c r="I59" i="35"/>
  <c r="AJ59" i="35" s="1"/>
  <c r="Q61" i="35"/>
  <c r="AR61" i="35" s="1"/>
  <c r="B63" i="45"/>
  <c r="B13" i="37"/>
  <c r="W63" i="37"/>
  <c r="W62" i="37"/>
  <c r="M60" i="45"/>
  <c r="S62" i="45"/>
  <c r="D61" i="37"/>
  <c r="M60" i="35"/>
  <c r="AN60" i="35" s="1"/>
  <c r="F64" i="37"/>
  <c r="F63" i="37"/>
  <c r="E61" i="35"/>
  <c r="AF61" i="35" s="1"/>
  <c r="R61" i="35"/>
  <c r="AS61" i="35" s="1"/>
  <c r="Z61" i="37"/>
  <c r="E62" i="45"/>
  <c r="Q62" i="45"/>
  <c r="V62" i="45"/>
  <c r="Y62" i="45"/>
  <c r="K63" i="35"/>
  <c r="AL63" i="35" s="1"/>
  <c r="L64" i="35"/>
  <c r="AM64" i="35" s="1"/>
  <c r="K62" i="35"/>
  <c r="AL62" i="35" s="1"/>
  <c r="X62" i="35"/>
  <c r="AY62" i="35" s="1"/>
  <c r="L63" i="45"/>
  <c r="G61" i="45"/>
  <c r="L63" i="35"/>
  <c r="AM63" i="35" s="1"/>
  <c r="W61" i="45"/>
  <c r="Y61" i="45"/>
  <c r="E60" i="35"/>
  <c r="AF60" i="35" s="1"/>
  <c r="Y60" i="35"/>
  <c r="AZ60" i="35" s="1"/>
  <c r="F62" i="45"/>
  <c r="V60" i="35"/>
  <c r="AW60" i="35" s="1"/>
  <c r="R59" i="35"/>
  <c r="AS59" i="35" s="1"/>
  <c r="L11" i="37" l="1"/>
  <c r="H9" i="37"/>
  <c r="H60" i="45"/>
  <c r="H60" i="35"/>
  <c r="AI60" i="35" s="1"/>
  <c r="G60" i="35"/>
  <c r="AH60" i="35" s="1"/>
  <c r="X11" i="37"/>
  <c r="M8" i="37"/>
  <c r="M59" i="37" s="1"/>
  <c r="B64" i="37"/>
  <c r="B63" i="37"/>
  <c r="X62" i="37"/>
  <c r="C59" i="35"/>
  <c r="AD59" i="35" s="1"/>
  <c r="R61" i="37"/>
  <c r="I59" i="37"/>
  <c r="G61" i="35"/>
  <c r="AH61" i="35" s="1"/>
  <c r="C8" i="37"/>
  <c r="V9" i="37"/>
  <c r="V60" i="37" s="1"/>
  <c r="F62" i="35"/>
  <c r="AG62" i="35" s="1"/>
  <c r="F63" i="35"/>
  <c r="AG63" i="35" s="1"/>
  <c r="J63" i="35"/>
  <c r="AK63" i="35" s="1"/>
  <c r="M57" i="35"/>
  <c r="AN57" i="35" s="1"/>
  <c r="E10" i="37"/>
  <c r="R9" i="37"/>
  <c r="R60" i="37" s="1"/>
  <c r="X62" i="45"/>
  <c r="D58" i="37"/>
  <c r="K62" i="37"/>
  <c r="R60" i="45"/>
  <c r="M58" i="35"/>
  <c r="AN58" i="35" s="1"/>
  <c r="Q62" i="37"/>
  <c r="Q61" i="37"/>
  <c r="D59" i="37"/>
  <c r="C59" i="37"/>
  <c r="F11" i="37"/>
  <c r="D7" i="37"/>
  <c r="W10" i="37"/>
  <c r="D58" i="45"/>
  <c r="V61" i="37"/>
  <c r="X63" i="37"/>
  <c r="I60" i="37"/>
  <c r="M60" i="37"/>
  <c r="C59" i="45"/>
  <c r="N8" i="37"/>
  <c r="N59" i="45"/>
  <c r="N59" i="35"/>
  <c r="AO59" i="35" s="1"/>
  <c r="J12" i="37"/>
  <c r="J63" i="37" s="1"/>
  <c r="J63" i="45"/>
  <c r="Y10" i="37"/>
  <c r="Y61" i="37" s="1"/>
  <c r="G10" i="37"/>
  <c r="L62" i="45"/>
  <c r="L12" i="37"/>
  <c r="L63" i="37" s="1"/>
  <c r="D59" i="35"/>
  <c r="AE59" i="35" s="1"/>
  <c r="E61" i="45"/>
  <c r="V60" i="45"/>
  <c r="V61" i="35"/>
  <c r="AW61" i="35" s="1"/>
  <c r="G62" i="37"/>
  <c r="G61" i="37"/>
  <c r="W60" i="35"/>
  <c r="AX60" i="35" s="1"/>
  <c r="M59" i="45"/>
  <c r="W61" i="37"/>
  <c r="D6" i="37"/>
  <c r="N58" i="35"/>
  <c r="AO58" i="35" s="1"/>
  <c r="E60" i="45"/>
  <c r="L62" i="35"/>
  <c r="AM62" i="35" s="1"/>
  <c r="X61" i="45"/>
  <c r="M6" i="37"/>
  <c r="I6" i="37"/>
  <c r="R58" i="35"/>
  <c r="AS58" i="35" s="1"/>
  <c r="V59" i="35"/>
  <c r="AW59" i="35" s="1"/>
  <c r="N6" i="37"/>
  <c r="H59" i="45"/>
  <c r="W59" i="45" l="1"/>
  <c r="W9" i="37"/>
  <c r="N57" i="45"/>
  <c r="N7" i="37"/>
  <c r="N57" i="37" s="1"/>
  <c r="K60" i="45"/>
  <c r="K10" i="37"/>
  <c r="K61" i="45"/>
  <c r="E8" i="37"/>
  <c r="M57" i="45"/>
  <c r="M7" i="37"/>
  <c r="M57" i="37" s="1"/>
  <c r="G9" i="37"/>
  <c r="R8" i="37"/>
  <c r="R59" i="37" s="1"/>
  <c r="X61" i="35"/>
  <c r="AY61" i="35" s="1"/>
  <c r="G60" i="45"/>
  <c r="N58" i="45"/>
  <c r="D57" i="45"/>
  <c r="F62" i="37"/>
  <c r="E61" i="37"/>
  <c r="H59" i="35"/>
  <c r="AI59" i="35" s="1"/>
  <c r="K60" i="35"/>
  <c r="AL60" i="35" s="1"/>
  <c r="S60" i="35"/>
  <c r="AT60" i="35" s="1"/>
  <c r="S61" i="35"/>
  <c r="AT61" i="35" s="1"/>
  <c r="H8" i="37"/>
  <c r="I57" i="35"/>
  <c r="AJ57" i="35" s="1"/>
  <c r="I58" i="35"/>
  <c r="AJ58" i="35" s="1"/>
  <c r="V8" i="37"/>
  <c r="Z59" i="35"/>
  <c r="BA59" i="35" s="1"/>
  <c r="X10" i="37"/>
  <c r="X61" i="37" s="1"/>
  <c r="Y9" i="37"/>
  <c r="D57" i="35"/>
  <c r="AE57" i="35" s="1"/>
  <c r="N57" i="35"/>
  <c r="AO57" i="35" s="1"/>
  <c r="Y59" i="35"/>
  <c r="AZ59" i="35" s="1"/>
  <c r="M58" i="37"/>
  <c r="B61" i="35"/>
  <c r="AC61" i="35" s="1"/>
  <c r="B62" i="35"/>
  <c r="AC62" i="35" s="1"/>
  <c r="J11" i="37"/>
  <c r="Z8" i="37"/>
  <c r="Z59" i="45"/>
  <c r="Q59" i="35"/>
  <c r="AR59" i="35" s="1"/>
  <c r="Q60" i="35"/>
  <c r="AR60" i="35" s="1"/>
  <c r="L61" i="35"/>
  <c r="AM61" i="35" s="1"/>
  <c r="J62" i="45"/>
  <c r="W60" i="45"/>
  <c r="W59" i="35"/>
  <c r="AX59" i="35" s="1"/>
  <c r="D58" i="35"/>
  <c r="AE58" i="35" s="1"/>
  <c r="J62" i="35"/>
  <c r="AK62" i="35" s="1"/>
  <c r="V59" i="45"/>
  <c r="M58" i="45"/>
  <c r="C58" i="35"/>
  <c r="AD58" i="35" s="1"/>
  <c r="L62" i="37"/>
  <c r="W8" i="37"/>
  <c r="K9" i="37"/>
  <c r="Q8" i="37"/>
  <c r="Q59" i="45"/>
  <c r="Q9" i="37"/>
  <c r="Q60" i="37" s="1"/>
  <c r="Q60" i="45"/>
  <c r="I57" i="45"/>
  <c r="I7" i="37"/>
  <c r="I58" i="45"/>
  <c r="B61" i="45"/>
  <c r="B11" i="37"/>
  <c r="B62" i="37" s="1"/>
  <c r="B62" i="45"/>
  <c r="L10" i="37"/>
  <c r="B10" i="37"/>
  <c r="S10" i="37"/>
  <c r="S61" i="37" s="1"/>
  <c r="S61" i="45"/>
  <c r="E59" i="45"/>
  <c r="E9" i="37"/>
  <c r="K61" i="35"/>
  <c r="AL61" i="35" s="1"/>
  <c r="G60" i="37"/>
  <c r="Y60" i="45"/>
  <c r="N59" i="37"/>
  <c r="D57" i="37"/>
  <c r="G59" i="35"/>
  <c r="AH59" i="35" s="1"/>
  <c r="R59" i="45"/>
  <c r="E59" i="35"/>
  <c r="AF59" i="35" s="1"/>
  <c r="H60" i="37"/>
  <c r="H59" i="37"/>
  <c r="L61" i="45"/>
  <c r="C57" i="35"/>
  <c r="AD57" i="35" s="1"/>
  <c r="H6" i="37"/>
  <c r="X60" i="45"/>
  <c r="S60" i="45"/>
  <c r="R58" i="45"/>
  <c r="R6" i="37"/>
  <c r="C6" i="37"/>
  <c r="Z6" i="37"/>
  <c r="S59" i="35"/>
  <c r="AT59" i="35" s="1"/>
  <c r="Y58" i="35"/>
  <c r="AZ58" i="35" s="1"/>
  <c r="R57" i="35"/>
  <c r="AS57" i="35" s="1"/>
  <c r="K59" i="45"/>
  <c r="N58" i="37" l="1"/>
  <c r="E59" i="37"/>
  <c r="E7" i="37"/>
  <c r="Z57" i="45"/>
  <c r="Z7" i="37"/>
  <c r="Z57" i="37" s="1"/>
  <c r="Y8" i="37"/>
  <c r="G8" i="37"/>
  <c r="H57" i="35"/>
  <c r="AI57" i="35" s="1"/>
  <c r="X59" i="35"/>
  <c r="AY59" i="35" s="1"/>
  <c r="Z57" i="35"/>
  <c r="BA57" i="35" s="1"/>
  <c r="V7" i="37"/>
  <c r="V58" i="37" s="1"/>
  <c r="Z58" i="45"/>
  <c r="V59" i="37"/>
  <c r="G59" i="45"/>
  <c r="W58" i="35"/>
  <c r="AX58" i="35" s="1"/>
  <c r="K60" i="37"/>
  <c r="K61" i="37"/>
  <c r="C57" i="45"/>
  <c r="C7" i="37"/>
  <c r="C58" i="45"/>
  <c r="F61" i="35"/>
  <c r="AG61" i="35" s="1"/>
  <c r="L9" i="37"/>
  <c r="L60" i="37" s="1"/>
  <c r="F10" i="37"/>
  <c r="F61" i="37" s="1"/>
  <c r="F61" i="45"/>
  <c r="X59" i="45"/>
  <c r="X9" i="37"/>
  <c r="H57" i="45"/>
  <c r="H7" i="37"/>
  <c r="H57" i="37" s="1"/>
  <c r="L60" i="45"/>
  <c r="J62" i="37"/>
  <c r="Y60" i="37"/>
  <c r="Y59" i="37"/>
  <c r="V58" i="45"/>
  <c r="B60" i="35"/>
  <c r="AC60" i="35" s="1"/>
  <c r="E60" i="37"/>
  <c r="X60" i="35"/>
  <c r="AY60" i="35" s="1"/>
  <c r="E58" i="37"/>
  <c r="B9" i="37"/>
  <c r="W7" i="37"/>
  <c r="J10" i="37"/>
  <c r="J61" i="37" s="1"/>
  <c r="B61" i="37"/>
  <c r="B60" i="37"/>
  <c r="I57" i="37"/>
  <c r="I58" i="37"/>
  <c r="W58" i="45"/>
  <c r="J61" i="45"/>
  <c r="Y59" i="45"/>
  <c r="Z58" i="35"/>
  <c r="BA58" i="35" s="1"/>
  <c r="J61" i="35"/>
  <c r="AK61" i="35" s="1"/>
  <c r="H58" i="45"/>
  <c r="E58" i="45"/>
  <c r="H58" i="35"/>
  <c r="AI58" i="35" s="1"/>
  <c r="W60" i="37"/>
  <c r="W59" i="37"/>
  <c r="K8" i="37"/>
  <c r="K59" i="37" s="1"/>
  <c r="X8" i="37"/>
  <c r="R57" i="45"/>
  <c r="R7" i="37"/>
  <c r="R57" i="37" s="1"/>
  <c r="S9" i="37"/>
  <c r="S60" i="37" s="1"/>
  <c r="B60" i="45"/>
  <c r="Q59" i="37"/>
  <c r="L61" i="37"/>
  <c r="L60" i="35"/>
  <c r="AM60" i="35" s="1"/>
  <c r="Z59" i="37"/>
  <c r="Z58" i="37"/>
  <c r="X60" i="37"/>
  <c r="E58" i="35"/>
  <c r="AF58" i="35" s="1"/>
  <c r="G58" i="35"/>
  <c r="AH58" i="35" s="1"/>
  <c r="K59" i="35"/>
  <c r="AL59" i="35" s="1"/>
  <c r="V6" i="37"/>
  <c r="Y6" i="37"/>
  <c r="G6" i="37"/>
  <c r="F60" i="35"/>
  <c r="AG60" i="35" s="1"/>
  <c r="J60" i="45"/>
  <c r="L59" i="45"/>
  <c r="E57" i="35"/>
  <c r="AF57" i="35" s="1"/>
  <c r="G57" i="35"/>
  <c r="AH57" i="35" s="1"/>
  <c r="Y57" i="35"/>
  <c r="AZ57" i="35" s="1"/>
  <c r="X58" i="35"/>
  <c r="AY58" i="35" s="1"/>
  <c r="W6" i="37"/>
  <c r="E6" i="37"/>
  <c r="Q6" i="37"/>
  <c r="W57" i="35"/>
  <c r="AX57" i="35" s="1"/>
  <c r="H58" i="37" l="1"/>
  <c r="X7" i="37"/>
  <c r="J59" i="35"/>
  <c r="AK59" i="35" s="1"/>
  <c r="G57" i="45"/>
  <c r="G7" i="37"/>
  <c r="G57" i="37" s="1"/>
  <c r="Y57" i="45"/>
  <c r="Y7" i="37"/>
  <c r="Y57" i="37" s="1"/>
  <c r="J8" i="37"/>
  <c r="X58" i="45"/>
  <c r="R58" i="37"/>
  <c r="V57" i="37"/>
  <c r="Y58" i="45"/>
  <c r="V57" i="35"/>
  <c r="AW57" i="35" s="1"/>
  <c r="V58" i="35"/>
  <c r="AW58" i="35" s="1"/>
  <c r="Q57" i="35"/>
  <c r="AR57" i="35" s="1"/>
  <c r="Q58" i="35"/>
  <c r="AR58" i="35" s="1"/>
  <c r="F9" i="37"/>
  <c r="S8" i="37"/>
  <c r="L59" i="35"/>
  <c r="AM59" i="35" s="1"/>
  <c r="W57" i="37"/>
  <c r="W58" i="37"/>
  <c r="X59" i="37"/>
  <c r="C57" i="37"/>
  <c r="C58" i="37"/>
  <c r="V57" i="45"/>
  <c r="G59" i="37"/>
  <c r="G58" i="37"/>
  <c r="E57" i="37"/>
  <c r="Q57" i="45"/>
  <c r="Q7" i="37"/>
  <c r="Q58" i="45"/>
  <c r="L8" i="37"/>
  <c r="J59" i="45"/>
  <c r="J9" i="37"/>
  <c r="S59" i="45"/>
  <c r="S58" i="35"/>
  <c r="AT58" i="35" s="1"/>
  <c r="J60" i="35"/>
  <c r="AK60" i="35" s="1"/>
  <c r="W57" i="45"/>
  <c r="F60" i="45"/>
  <c r="G58" i="45"/>
  <c r="E57" i="45"/>
  <c r="X57" i="35"/>
  <c r="AY57" i="35" s="1"/>
  <c r="X6" i="37"/>
  <c r="F59" i="35"/>
  <c r="AG59" i="35" s="1"/>
  <c r="S6" i="37"/>
  <c r="S58" i="45"/>
  <c r="S57" i="35"/>
  <c r="AT57" i="35" s="1"/>
  <c r="K6" i="37"/>
  <c r="B59" i="35" l="1"/>
  <c r="AC59" i="35" s="1"/>
  <c r="S59" i="37"/>
  <c r="J60" i="37"/>
  <c r="J59" i="37"/>
  <c r="K57" i="35"/>
  <c r="AL57" i="35" s="1"/>
  <c r="K58" i="35"/>
  <c r="AL58" i="35" s="1"/>
  <c r="S57" i="45"/>
  <c r="S7" i="37"/>
  <c r="S57" i="37" s="1"/>
  <c r="Q57" i="37"/>
  <c r="Q58" i="37"/>
  <c r="F60" i="37"/>
  <c r="X58" i="37"/>
  <c r="X57" i="37"/>
  <c r="B8" i="37"/>
  <c r="B59" i="45"/>
  <c r="K57" i="45"/>
  <c r="K7" i="37"/>
  <c r="K58" i="45"/>
  <c r="F8" i="37"/>
  <c r="F59" i="37" s="1"/>
  <c r="F59" i="45"/>
  <c r="L59" i="37"/>
  <c r="Y58" i="37"/>
  <c r="X57" i="45"/>
  <c r="B6" i="37"/>
  <c r="B58" i="45"/>
  <c r="F6" i="37"/>
  <c r="J6" i="37"/>
  <c r="L6" i="37"/>
  <c r="B57" i="35" l="1"/>
  <c r="AC57" i="35" s="1"/>
  <c r="L57" i="35"/>
  <c r="AM57" i="35" s="1"/>
  <c r="L58" i="35"/>
  <c r="AM58" i="35" s="1"/>
  <c r="J57" i="45"/>
  <c r="J7" i="37"/>
  <c r="J58" i="45"/>
  <c r="B59" i="37"/>
  <c r="J57" i="35"/>
  <c r="AK57" i="35" s="1"/>
  <c r="J58" i="35"/>
  <c r="AK58" i="35" s="1"/>
  <c r="F57" i="45"/>
  <c r="F7" i="37"/>
  <c r="K57" i="37"/>
  <c r="K58" i="37"/>
  <c r="F57" i="35"/>
  <c r="AG57" i="35" s="1"/>
  <c r="F58" i="45"/>
  <c r="B58" i="35"/>
  <c r="AC58" i="35" s="1"/>
  <c r="L57" i="45"/>
  <c r="L7" i="37"/>
  <c r="L58" i="45"/>
  <c r="B57" i="45"/>
  <c r="B7" i="37"/>
  <c r="B57" i="37" s="1"/>
  <c r="F58" i="35"/>
  <c r="AG58" i="35" s="1"/>
  <c r="S58" i="37"/>
  <c r="J57" i="37" l="1"/>
  <c r="J58" i="37"/>
  <c r="F58" i="37"/>
  <c r="F57" i="37"/>
  <c r="L57" i="37"/>
  <c r="L58" i="37"/>
  <c r="B58" i="37"/>
</calcChain>
</file>

<file path=xl/sharedStrings.xml><?xml version="1.0" encoding="utf-8"?>
<sst xmlns="http://schemas.openxmlformats.org/spreadsheetml/2006/main" count="449" uniqueCount="109">
  <si>
    <t>Contact details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</si>
  <si>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Standard Industrial Classification (2007)</t>
    </r>
  </si>
  <si>
    <t>Capital productivity (GVA/VICS)</t>
  </si>
  <si>
    <t>Industry description</t>
  </si>
  <si>
    <t>Log changes</t>
  </si>
  <si>
    <t>Contribution of labour composition to GVA growth (percentage points)</t>
  </si>
  <si>
    <t>Contribution of capital services to GVA growth (percentage points)</t>
  </si>
  <si>
    <t>Contributions of Capital deepening to GVA per hour growth (percentage points)</t>
  </si>
  <si>
    <t>Contents</t>
  </si>
  <si>
    <r>
      <t>SIC(2007)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</si>
  <si>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productivity@ons.gov.uk</t>
  </si>
  <si>
    <t>Back to Contents</t>
  </si>
  <si>
    <t>Gross Value Added (GVA): annual indices and log changes</t>
  </si>
  <si>
    <t>Labour weights</t>
  </si>
  <si>
    <t>Capital weights</t>
  </si>
  <si>
    <t xml:space="preserve">Table A1: </t>
  </si>
  <si>
    <t>Table A2:</t>
  </si>
  <si>
    <t>Table A3:</t>
  </si>
  <si>
    <t>Table A4:</t>
  </si>
  <si>
    <t xml:space="preserve">Table A5: </t>
  </si>
  <si>
    <t>Table A6:</t>
  </si>
  <si>
    <t>Table A7:</t>
  </si>
  <si>
    <t>Table A8:</t>
  </si>
  <si>
    <t>Note to interpretation</t>
  </si>
  <si>
    <t>XXXX = source data, taken from ONS systems</t>
  </si>
  <si>
    <t>YYYY = derived in this workbook. Check formulae for more information</t>
  </si>
  <si>
    <t>Base year:</t>
  </si>
  <si>
    <t>2016=100</t>
  </si>
  <si>
    <t>Percent</t>
  </si>
  <si>
    <t>PANEL 1</t>
  </si>
  <si>
    <t>PANEL 2</t>
  </si>
  <si>
    <t>data</t>
  </si>
  <si>
    <t>Hours worked: annual indices and log changes</t>
  </si>
  <si>
    <t>Labour composition: annual indices and log changes</t>
  </si>
  <si>
    <t>PANEL 3</t>
  </si>
  <si>
    <t>Capital productivity</t>
  </si>
  <si>
    <t>(GVA/Combined Inputs)</t>
  </si>
  <si>
    <t>(GVA/Hours worked)</t>
  </si>
  <si>
    <t>(Capital services/Hours worked)</t>
  </si>
  <si>
    <t>Capital deepening</t>
  </si>
  <si>
    <t>Hours worked: contributions to GVA growth</t>
  </si>
  <si>
    <t>Labour composition: contributions to GVA growth</t>
  </si>
  <si>
    <t>Capital services: contributions to GVA growth</t>
  </si>
  <si>
    <t>Capital deepening (Capital services/Hours worked): contributions to GVA per hour growth (QoQ and YoY)</t>
  </si>
  <si>
    <t>GVA per hour worked: annual indices and log changes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</si>
  <si>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</si>
  <si>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</si>
  <si>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</si>
  <si>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</si>
  <si>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</si>
  <si>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</si>
  <si>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</si>
  <si>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</si>
  <si>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</si>
  <si>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</si>
  <si>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</si>
  <si>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</si>
  <si>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</si>
  <si>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Capital services: annual indices and log changes</t>
  </si>
  <si>
    <t>Combined inputs: annual indices and log changes</t>
  </si>
  <si>
    <t>Multi-factor productivity: annual indices and log changes</t>
  </si>
  <si>
    <t>Capital deepening (Capital services/Hours worked): annual indices and log changes</t>
  </si>
  <si>
    <t>Annual labour weights</t>
  </si>
  <si>
    <t>Annual capital weights</t>
  </si>
  <si>
    <t>TOTAL C</t>
  </si>
  <si>
    <t>Income share: Manufacturing sub-sections</t>
  </si>
  <si>
    <t>Food products, beverages and tobacco.</t>
  </si>
  <si>
    <t>Textiles, wearing apparel and leather products.</t>
  </si>
  <si>
    <t xml:space="preserve">Wood and paper products and printing. </t>
  </si>
  <si>
    <t xml:space="preserve">Coke and refined petroleum products. </t>
  </si>
  <si>
    <t xml:space="preserve">Chemicals and chemical products. </t>
  </si>
  <si>
    <t xml:space="preserve">Basic pharmaceutical products and preparations. </t>
  </si>
  <si>
    <t>Rubber and plastic products and non-metallic mineral products</t>
  </si>
  <si>
    <t>Basic metals and metal products</t>
  </si>
  <si>
    <t>Computer, electronic and optical products  </t>
  </si>
  <si>
    <t>Electrical equipment  </t>
  </si>
  <si>
    <t>Machinery and equipment N.E.C.  </t>
  </si>
  <si>
    <t>Transport equipment</t>
  </si>
  <si>
    <t>Other manufacturing and repair</t>
  </si>
  <si>
    <t>Annual estimates, 1970 to 2018, Sub-sections of industries C, G and M</t>
  </si>
  <si>
    <t>GVA: Sub-sections of industries C, G and M</t>
  </si>
  <si>
    <t>TOTAL G</t>
  </si>
  <si>
    <t>69-70</t>
  </si>
  <si>
    <t>71</t>
  </si>
  <si>
    <t>72</t>
  </si>
  <si>
    <t>73</t>
  </si>
  <si>
    <t>74-75</t>
  </si>
  <si>
    <t>TOTAL M</t>
  </si>
  <si>
    <t>PANEL 1 (columns B-AA)</t>
  </si>
  <si>
    <t>PANEL 2 (columns AC-BB)</t>
  </si>
  <si>
    <t>Hours worked: Sub-sections of industries C, G and M</t>
  </si>
  <si>
    <t>Contribution of hours worked to GVA growth (percentage points)</t>
  </si>
  <si>
    <t>Labour composition: Sub-sections of industries C, G and M</t>
  </si>
  <si>
    <t>Wholesale and retail trade and repair of motor vehicles and motorcycles  </t>
  </si>
  <si>
    <t>Wholesale trade, except of motor vehicles and motorcycles  </t>
  </si>
  <si>
    <t>Retail trade, except of motor vehicles and motorcycles  </t>
  </si>
  <si>
    <t>Legal and accounting activities; Activities of head offices; management consultancy activities</t>
  </si>
  <si>
    <t>Architectural and engineering activities; technical testing and analysis  </t>
  </si>
  <si>
    <t>Scientific research and development  </t>
  </si>
  <si>
    <t>Advertising and market research  </t>
  </si>
  <si>
    <t>Other professional, scientific and technical activities; Veterinary activities</t>
  </si>
  <si>
    <t>Capital services: Sub-sections of industries C, G and M</t>
  </si>
  <si>
    <t>PANEL 3 (columns BD-CC)</t>
  </si>
  <si>
    <t>Combined inputs: Sub-sections of industries C, G and M</t>
  </si>
  <si>
    <t>MFP: Sub-sections of industries C, G and M</t>
  </si>
  <si>
    <t>GVA per hour: Sub-sections of industries C, G and M</t>
  </si>
  <si>
    <t>Release: Multi-factor productivity estimates: Experimental estimates to Q3 (July to September) 2019</t>
  </si>
  <si>
    <t>Release date: 8 January 2020</t>
  </si>
  <si>
    <t>+441633456516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</si>
</sst>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4" applyFont="1" applyFill="1" applyProtection="1">
      <protection locked="0"/>
    </xf>
    <xf numFmtId="0" fontId="11" fillId="2" borderId="0" xfId="3" applyFont="1" applyFill="1" applyAlignment="1" applyProtection="1">
      <protection locked="0"/>
    </xf>
    <xf numFmtId="14" fontId="8" fillId="2" borderId="0" xfId="0" applyNumberFormat="1" applyFont="1" applyFill="1"/>
    <xf numFmtId="0" fontId="9" fillId="0" borderId="0" xfId="0" applyFont="1"/>
    <xf numFmtId="0" fontId="12" fillId="2" borderId="0" xfId="0" applyFont="1" applyFill="1" applyAlignment="1">
      <alignment horizontal="left"/>
    </xf>
    <xf numFmtId="2" fontId="7" fillId="0" borderId="0" xfId="1" applyNumberFormat="1" applyFont="1" applyBorder="1"/>
    <xf numFmtId="0" fontId="8" fillId="0" borderId="0" xfId="0" applyFont="1"/>
    <xf numFmtId="0" fontId="8" fillId="0" borderId="0" xfId="0" applyFont="1"/>
    <xf numFmtId="0" fontId="9" fillId="0" borderId="1" xfId="0" applyFont="1" applyBorder="1"/>
    <xf numFmtId="2" fontId="8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quotePrefix="1" applyFont="1"/>
    <xf numFmtId="0" fontId="8" fillId="0" borderId="0" xfId="0" applyFont="1" applyAlignment="1">
      <alignment vertical="center"/>
    </xf>
    <xf numFmtId="0" fontId="12" fillId="2" borderId="0" xfId="0" applyFont="1" applyFill="1"/>
    <xf numFmtId="0" fontId="12" fillId="0" borderId="0" xfId="0" applyFont="1"/>
    <xf numFmtId="14" fontId="12" fillId="2" borderId="0" xfId="0" applyNumberFormat="1" applyFont="1" applyFill="1"/>
    <xf numFmtId="0" fontId="15" fillId="0" borderId="0" xfId="0" applyFont="1"/>
    <xf numFmtId="0" fontId="11" fillId="2" borderId="0" xfId="3" applyFont="1" applyFill="1" applyAlignment="1" applyProtection="1">
      <alignment vertical="top"/>
    </xf>
    <xf numFmtId="0" fontId="8" fillId="0" borderId="0" xfId="0" applyFont="1" applyFill="1" applyAlignment="1">
      <alignment vertical="center" wrapText="1"/>
    </xf>
    <xf numFmtId="0" fontId="6" fillId="0" borderId="0" xfId="3" applyBorder="1" applyAlignment="1" applyProtection="1"/>
    <xf numFmtId="0" fontId="9" fillId="2" borderId="0" xfId="0" quotePrefix="1" applyFont="1" applyFill="1" applyAlignment="1">
      <alignment horizontal="left"/>
    </xf>
    <xf numFmtId="0" fontId="8" fillId="0" borderId="1" xfId="0" applyFont="1" applyBorder="1"/>
    <xf numFmtId="49" fontId="8" fillId="2" borderId="0" xfId="0" quotePrefix="1" applyNumberFormat="1" applyFont="1" applyFill="1"/>
    <xf numFmtId="0" fontId="7" fillId="2" borderId="0" xfId="4" applyFont="1" applyFill="1" applyProtection="1">
      <protection locked="0"/>
    </xf>
    <xf numFmtId="0" fontId="17" fillId="2" borderId="0" xfId="0" applyFont="1" applyFill="1" applyAlignment="1">
      <alignment horizontal="left"/>
    </xf>
    <xf numFmtId="0" fontId="7" fillId="3" borderId="0" xfId="0" applyFont="1" applyFill="1"/>
    <xf numFmtId="0" fontId="7" fillId="2" borderId="0" xfId="0" quotePrefix="1" applyFont="1" applyFill="1"/>
    <xf numFmtId="2" fontId="7" fillId="3" borderId="0" xfId="0" applyNumberFormat="1" applyFont="1" applyFill="1"/>
    <xf numFmtId="10" fontId="7" fillId="3" borderId="0" xfId="10" applyNumberFormat="1" applyFont="1" applyFill="1"/>
    <xf numFmtId="10" fontId="7" fillId="0" borderId="0" xfId="10" applyNumberFormat="1" applyFont="1" applyBorder="1"/>
    <xf numFmtId="0" fontId="6" fillId="0" borderId="0" xfId="3" applyAlignment="1" applyProtection="1"/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9" fillId="2" borderId="2" xfId="0" quotePrefix="1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/>
    </xf>
    <xf numFmtId="0" fontId="11" fillId="2" borderId="2" xfId="3" applyFont="1" applyFill="1" applyBorder="1" applyAlignment="1" applyProtection="1">
      <alignment vertical="top"/>
    </xf>
    <xf numFmtId="0" fontId="7" fillId="0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10" fillId="2" borderId="0" xfId="0" applyFont="1" applyFill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11">
    <cellStyle name="ANCLAS,REZONES Y SUS PARTES,DE FUNDICION,DE HIERRO O DE ACERO" xfId="1" xr:uid="{00000000-0005-0000-0000-000000000000}"/>
    <cellStyle name="Comma 2" xfId="2" xr:uid="{00000000-0005-0000-0000-000001000000}"/>
    <cellStyle name="Hyperlink" xfId="3" builtinId="8"/>
    <cellStyle name="Hyperlink 2" xfId="7" xr:uid="{00000000-0005-0000-0000-000003000000}"/>
    <cellStyle name="Normal" xfId="0" builtinId="0"/>
    <cellStyle name="Normal 2" xfId="4" xr:uid="{00000000-0005-0000-0000-000005000000}"/>
    <cellStyle name="Normal 2 2" xfId="8" xr:uid="{00000000-0005-0000-0000-000006000000}"/>
    <cellStyle name="Normal 3" xfId="5" xr:uid="{00000000-0005-0000-0000-000007000000}"/>
    <cellStyle name="Normal 5" xfId="9" xr:uid="{00000000-0005-0000-0000-000008000000}"/>
    <cellStyle name="Percent" xfId="10" builtinId="5"/>
    <cellStyle name="Percent 2" xfId="6" xr:uid="{00000000-0005-0000-0000-00000A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ductivity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oductivity@ons.gsi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98"/>
  <sheetViews>
    <sheetView tabSelected="1" workbookViewId="0">
      <selection activeCell="B42" sqref="B42"/>
    </sheetView>
  </sheetViews>
  <sheetFormatPr defaultColWidth="9.1015625" defaultRowHeight="11.7" x14ac:dyDescent="0.45"/>
  <cols>
    <col min="1" max="1" width="10.68359375" style="4" bestFit="1" customWidth="1"/>
    <col min="2" max="2" width="90.3125" style="4" customWidth="1"/>
    <col min="3" max="16384" width="9.1015625" style="4"/>
  </cols>
  <sheetData>
    <row r="1" spans="1:47" ht="15.6" x14ac:dyDescent="0.6">
      <c r="A1" s="3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6" x14ac:dyDescent="0.6">
      <c r="A2" s="30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13" customFormat="1" ht="15.6" x14ac:dyDescent="0.6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13" customFormat="1" x14ac:dyDescent="0.4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12" customFormat="1" ht="13.2" x14ac:dyDescent="0.45">
      <c r="A5" s="14" t="s">
        <v>9</v>
      </c>
      <c r="B5" s="1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12" customFormat="1" x14ac:dyDescent="0.45">
      <c r="A6" s="13" t="s">
        <v>45</v>
      </c>
      <c r="B6" s="13" t="s">
        <v>66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45">
      <c r="A7" s="13" t="s">
        <v>46</v>
      </c>
      <c r="B7" s="13" t="s">
        <v>67</v>
      </c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x14ac:dyDescent="0.45">
      <c r="A8" s="13" t="s">
        <v>47</v>
      </c>
      <c r="B8" s="13" t="s">
        <v>68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x14ac:dyDescent="0.45">
      <c r="A9" s="13" t="s">
        <v>48</v>
      </c>
      <c r="B9" s="13" t="s">
        <v>69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x14ac:dyDescent="0.45">
      <c r="A10" s="13" t="s">
        <v>49</v>
      </c>
      <c r="B10" s="13" t="s">
        <v>70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45">
      <c r="A11" s="13" t="s">
        <v>50</v>
      </c>
      <c r="B11" s="13" t="s">
        <v>71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45">
      <c r="A12" s="13" t="s">
        <v>51</v>
      </c>
      <c r="B12" s="13" t="s">
        <v>72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x14ac:dyDescent="0.45">
      <c r="A13" s="13" t="s">
        <v>52</v>
      </c>
      <c r="B13" s="13" t="s">
        <v>73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x14ac:dyDescent="0.45">
      <c r="A14" s="13" t="s">
        <v>53</v>
      </c>
      <c r="B14" s="13" t="s">
        <v>74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x14ac:dyDescent="0.45">
      <c r="A15" s="13" t="s">
        <v>54</v>
      </c>
      <c r="B15" s="13" t="s">
        <v>75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x14ac:dyDescent="0.45">
      <c r="A16" s="13" t="s">
        <v>55</v>
      </c>
      <c r="B16" s="13" t="s">
        <v>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x14ac:dyDescent="0.45">
      <c r="A17" s="13" t="s">
        <v>56</v>
      </c>
      <c r="B17" s="13" t="s">
        <v>77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13" customFormat="1" x14ac:dyDescent="0.45">
      <c r="A18" s="13" t="s">
        <v>57</v>
      </c>
      <c r="B18" s="13" t="s">
        <v>78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13" customFormat="1" x14ac:dyDescent="0.45">
      <c r="A19" s="48"/>
      <c r="B19" s="4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13" customFormat="1" x14ac:dyDescent="0.45">
      <c r="A20" s="49">
        <v>45</v>
      </c>
      <c r="B20" s="48" t="s">
        <v>93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13" customFormat="1" x14ac:dyDescent="0.45">
      <c r="A21" s="49">
        <v>46</v>
      </c>
      <c r="B21" s="48" t="s">
        <v>94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3" customFormat="1" x14ac:dyDescent="0.45">
      <c r="A22" s="49">
        <v>47</v>
      </c>
      <c r="B22" s="48" t="s">
        <v>95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13" customFormat="1" x14ac:dyDescent="0.45">
      <c r="A23" s="48"/>
      <c r="B23" s="4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13" customFormat="1" x14ac:dyDescent="0.45">
      <c r="A24" s="48" t="s">
        <v>82</v>
      </c>
      <c r="B24" s="48" t="s">
        <v>96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s="13" customFormat="1" x14ac:dyDescent="0.45">
      <c r="A25" s="48" t="s">
        <v>83</v>
      </c>
      <c r="B25" s="48" t="s">
        <v>97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13" customFormat="1" x14ac:dyDescent="0.45">
      <c r="A26" s="48" t="s">
        <v>84</v>
      </c>
      <c r="B26" s="48" t="s">
        <v>98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13" customFormat="1" x14ac:dyDescent="0.45">
      <c r="A27" s="48" t="s">
        <v>85</v>
      </c>
      <c r="B27" s="48" t="s">
        <v>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13" customFormat="1" x14ac:dyDescent="0.45">
      <c r="A28" s="27" t="s">
        <v>86</v>
      </c>
      <c r="B28" s="27" t="s">
        <v>100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13" customFormat="1" x14ac:dyDescent="0.45">
      <c r="A29" s="48"/>
      <c r="B29" s="4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3.2" x14ac:dyDescent="0.45">
      <c r="A30" s="1" t="s">
        <v>1</v>
      </c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x14ac:dyDescent="0.4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s="13" customFormat="1" x14ac:dyDescent="0.45">
      <c r="A32" s="46" t="s">
        <v>23</v>
      </c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13" customFormat="1" x14ac:dyDescent="0.45">
      <c r="A33" s="31" t="s">
        <v>24</v>
      </c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13" customFormat="1" x14ac:dyDescent="0.45">
      <c r="A34" s="1" t="s">
        <v>25</v>
      </c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s="13" customFormat="1" x14ac:dyDescent="0.45">
      <c r="A35" s="1" t="s">
        <v>26</v>
      </c>
      <c r="B35" s="32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s="13" customFormat="1" x14ac:dyDescent="0.45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x14ac:dyDescent="0.45">
      <c r="A37" s="6" t="s"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x14ac:dyDescent="0.45">
      <c r="A38" s="7" t="s">
        <v>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x14ac:dyDescent="0.45">
      <c r="A39" s="28" t="s">
        <v>108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x14ac:dyDescent="0.4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x14ac:dyDescent="0.4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x14ac:dyDescent="0.4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x14ac:dyDescent="0.4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x14ac:dyDescent="0.45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x14ac:dyDescent="0.4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x14ac:dyDescent="0.4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x14ac:dyDescent="0.4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x14ac:dyDescent="0.4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x14ac:dyDescent="0.4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x14ac:dyDescent="0.4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x14ac:dyDescent="0.4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4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4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4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4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4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4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4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4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4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4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4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4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4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4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</sheetData>
  <hyperlinks>
    <hyperlink ref="A38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55"/>
  <sheetViews>
    <sheetView workbookViewId="0">
      <pane xSplit="1" ySplit="4" topLeftCell="AG5" activePane="bottomRight" state="frozen"/>
      <selection pane="topRight" activeCell="B1" sqref="B1"/>
      <selection pane="bottomLeft" activeCell="A5" sqref="A5"/>
      <selection pane="bottomRight" activeCell="AN27" sqref="AN27"/>
    </sheetView>
  </sheetViews>
  <sheetFormatPr defaultColWidth="8.89453125" defaultRowHeight="11.7" x14ac:dyDescent="0.45"/>
  <cols>
    <col min="1" max="1" width="20.68359375" style="13" customWidth="1"/>
    <col min="2" max="2" width="9.1015625" style="13" customWidth="1"/>
    <col min="3" max="15" width="8.89453125" style="13"/>
    <col min="16" max="16" width="3.68359375" style="13" customWidth="1"/>
    <col min="17" max="20" width="8.68359375" style="13" customWidth="1"/>
    <col min="21" max="21" width="3.68359375" style="13" customWidth="1"/>
    <col min="22" max="27" width="8.68359375" style="13" customWidth="1"/>
    <col min="28" max="28" width="3.68359375" style="13" customWidth="1"/>
    <col min="29" max="29" width="8.89453125" style="13"/>
    <col min="30" max="30" width="9.89453125" style="13" bestFit="1" customWidth="1"/>
    <col min="31" max="42" width="8.89453125" style="13"/>
    <col min="43" max="43" width="3.68359375" style="13" customWidth="1"/>
    <col min="44" max="47" width="8.89453125" style="13"/>
    <col min="48" max="48" width="3.68359375" style="13" customWidth="1"/>
    <col min="49" max="16384" width="8.89453125" style="13"/>
  </cols>
  <sheetData>
    <row r="1" spans="1:54" ht="12.6" x14ac:dyDescent="0.45">
      <c r="A1" s="25" t="s">
        <v>11</v>
      </c>
      <c r="B1" s="9" t="s">
        <v>29</v>
      </c>
      <c r="AC1" s="9" t="s">
        <v>30</v>
      </c>
    </row>
    <row r="2" spans="1:54" x14ac:dyDescent="0.45">
      <c r="A2" s="9" t="s">
        <v>65</v>
      </c>
    </row>
    <row r="3" spans="1:54" x14ac:dyDescent="0.45">
      <c r="A3" s="16"/>
      <c r="B3" s="9" t="s">
        <v>13</v>
      </c>
      <c r="AC3" s="9" t="s">
        <v>14</v>
      </c>
    </row>
    <row r="4" spans="1:54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  <c r="AC4" s="47" t="s">
        <v>45</v>
      </c>
      <c r="AD4" s="47" t="s">
        <v>46</v>
      </c>
      <c r="AE4" s="47" t="s">
        <v>47</v>
      </c>
      <c r="AF4" s="47" t="s">
        <v>48</v>
      </c>
      <c r="AG4" s="47" t="s">
        <v>49</v>
      </c>
      <c r="AH4" s="47" t="s">
        <v>50</v>
      </c>
      <c r="AI4" s="47" t="s">
        <v>51</v>
      </c>
      <c r="AJ4" s="47" t="s">
        <v>52</v>
      </c>
      <c r="AK4" s="47" t="s">
        <v>53</v>
      </c>
      <c r="AL4" s="47" t="s">
        <v>54</v>
      </c>
      <c r="AM4" s="47" t="s">
        <v>55</v>
      </c>
      <c r="AN4" s="47" t="s">
        <v>56</v>
      </c>
      <c r="AO4" s="47" t="s">
        <v>57</v>
      </c>
      <c r="AP4" s="47" t="s">
        <v>64</v>
      </c>
      <c r="AR4" s="50">
        <v>45</v>
      </c>
      <c r="AS4" s="50">
        <v>46</v>
      </c>
      <c r="AT4" s="50">
        <v>47</v>
      </c>
      <c r="AU4" s="50" t="s">
        <v>81</v>
      </c>
      <c r="AV4" s="50"/>
      <c r="AW4" s="50" t="s">
        <v>82</v>
      </c>
      <c r="AX4" s="50" t="s">
        <v>83</v>
      </c>
      <c r="AY4" s="50" t="s">
        <v>84</v>
      </c>
      <c r="AZ4" s="50" t="s">
        <v>85</v>
      </c>
      <c r="BA4" s="50" t="s">
        <v>86</v>
      </c>
      <c r="BB4" s="50" t="s">
        <v>87</v>
      </c>
    </row>
    <row r="5" spans="1:54" x14ac:dyDescent="0.45">
      <c r="A5" s="9" t="s">
        <v>28</v>
      </c>
    </row>
    <row r="6" spans="1:54" x14ac:dyDescent="0.45">
      <c r="A6" s="13">
        <v>1970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54" x14ac:dyDescent="0.45">
      <c r="A7" s="13">
        <v>1971</v>
      </c>
      <c r="B7" s="34">
        <v>0.70730000000000004</v>
      </c>
      <c r="C7" s="34">
        <v>0.88149999999999995</v>
      </c>
      <c r="D7" s="34">
        <v>0.81430000000000002</v>
      </c>
      <c r="E7" s="34">
        <v>0.39600000000000002</v>
      </c>
      <c r="F7" s="34">
        <v>0.76039999999999996</v>
      </c>
      <c r="G7" s="34">
        <v>0.48709999999999998</v>
      </c>
      <c r="H7" s="34">
        <v>0.73580000000000001</v>
      </c>
      <c r="I7" s="34">
        <v>0.91669999999999996</v>
      </c>
      <c r="J7" s="34">
        <v>0.78559999999999997</v>
      </c>
      <c r="K7" s="34">
        <v>0.81859999999999999</v>
      </c>
      <c r="L7" s="34">
        <v>0.80259999999999998</v>
      </c>
      <c r="M7" s="34">
        <v>0.84860000000000002</v>
      </c>
      <c r="N7" s="34">
        <v>0.73980000000000001</v>
      </c>
      <c r="O7" s="34">
        <v>0.79500000000000004</v>
      </c>
      <c r="P7" s="15"/>
      <c r="Q7" s="34">
        <v>0.67479999999999996</v>
      </c>
      <c r="R7" s="34">
        <v>0.51429999999999998</v>
      </c>
      <c r="S7" s="34">
        <v>0.59450000000000003</v>
      </c>
      <c r="T7" s="34">
        <v>0.57999999999999996</v>
      </c>
      <c r="U7" s="15"/>
      <c r="V7" s="34">
        <v>0.71460000000000001</v>
      </c>
      <c r="W7" s="34">
        <v>0.7994</v>
      </c>
      <c r="X7" s="34">
        <v>0.3483</v>
      </c>
      <c r="Y7" s="34">
        <v>0.26219999999999999</v>
      </c>
      <c r="Z7" s="34">
        <v>0.6714</v>
      </c>
      <c r="AA7" s="34">
        <v>0.61819999999999997</v>
      </c>
      <c r="AB7" s="15"/>
      <c r="AC7" s="35">
        <f t="shared" ref="AC7:AC53" si="0">1-B7</f>
        <v>0.29269999999999996</v>
      </c>
      <c r="AD7" s="35">
        <f t="shared" ref="AD7:AD53" si="1">1-C7</f>
        <v>0.11850000000000005</v>
      </c>
      <c r="AE7" s="35">
        <f t="shared" ref="AE7:AE53" si="2">1-D7</f>
        <v>0.18569999999999998</v>
      </c>
      <c r="AF7" s="35">
        <f t="shared" ref="AF7:AF53" si="3">1-E7</f>
        <v>0.60399999999999998</v>
      </c>
      <c r="AG7" s="35">
        <f t="shared" ref="AG7:AG53" si="4">1-F7</f>
        <v>0.23960000000000004</v>
      </c>
      <c r="AH7" s="35">
        <f t="shared" ref="AH7:AH53" si="5">1-G7</f>
        <v>0.51290000000000002</v>
      </c>
      <c r="AI7" s="35">
        <f t="shared" ref="AI7:AI53" si="6">1-H7</f>
        <v>0.26419999999999999</v>
      </c>
      <c r="AJ7" s="35">
        <f t="shared" ref="AJ7:AJ53" si="7">1-I7</f>
        <v>8.3300000000000041E-2</v>
      </c>
      <c r="AK7" s="35">
        <f t="shared" ref="AK7:AK53" si="8">1-J7</f>
        <v>0.21440000000000003</v>
      </c>
      <c r="AL7" s="35">
        <f t="shared" ref="AL7:AL53" si="9">1-K7</f>
        <v>0.18140000000000001</v>
      </c>
      <c r="AM7" s="35">
        <f t="shared" ref="AM7:AM53" si="10">1-L7</f>
        <v>0.19740000000000002</v>
      </c>
      <c r="AN7" s="35">
        <f t="shared" ref="AN7:AN53" si="11">1-M7</f>
        <v>0.15139999999999998</v>
      </c>
      <c r="AO7" s="35">
        <f t="shared" ref="AO7:AO53" si="12">1-N7</f>
        <v>0.26019999999999999</v>
      </c>
      <c r="AP7" s="35">
        <f t="shared" ref="AP7:AP53" si="13">1-O7</f>
        <v>0.20499999999999996</v>
      </c>
      <c r="AR7" s="35">
        <f t="shared" ref="AR7:AR54" si="14">1-Q7</f>
        <v>0.32520000000000004</v>
      </c>
      <c r="AS7" s="35">
        <f t="shared" ref="AS7:AS54" si="15">1-R7</f>
        <v>0.48570000000000002</v>
      </c>
      <c r="AT7" s="35">
        <f t="shared" ref="AT7:AT54" si="16">1-S7</f>
        <v>0.40549999999999997</v>
      </c>
      <c r="AU7" s="35">
        <f t="shared" ref="AU7:AU54" si="17">1-T7</f>
        <v>0.42000000000000004</v>
      </c>
      <c r="AW7" s="35">
        <f t="shared" ref="AW7:AW54" si="18">1-V7</f>
        <v>0.28539999999999999</v>
      </c>
      <c r="AX7" s="35">
        <f t="shared" ref="AX7:AX54" si="19">1-W7</f>
        <v>0.2006</v>
      </c>
      <c r="AY7" s="35">
        <f t="shared" ref="AY7:AY54" si="20">1-X7</f>
        <v>0.65169999999999995</v>
      </c>
      <c r="AZ7" s="35">
        <f t="shared" ref="AZ7:AZ54" si="21">1-Y7</f>
        <v>0.73780000000000001</v>
      </c>
      <c r="BA7" s="35">
        <f t="shared" ref="BA7:BA54" si="22">1-Z7</f>
        <v>0.3286</v>
      </c>
      <c r="BB7" s="35">
        <f t="shared" ref="BB7:BB54" si="23">1-AA7</f>
        <v>0.38180000000000003</v>
      </c>
    </row>
    <row r="8" spans="1:54" x14ac:dyDescent="0.45">
      <c r="A8" s="13">
        <v>1972</v>
      </c>
      <c r="B8" s="34">
        <v>0.69730000000000003</v>
      </c>
      <c r="C8" s="34">
        <v>0.87360000000000004</v>
      </c>
      <c r="D8" s="34">
        <v>0.80549999999999999</v>
      </c>
      <c r="E8" s="34">
        <v>0.38129999999999997</v>
      </c>
      <c r="F8" s="34">
        <v>0.74890000000000001</v>
      </c>
      <c r="G8" s="34">
        <v>0.47160000000000002</v>
      </c>
      <c r="H8" s="34">
        <v>0.72460000000000002</v>
      </c>
      <c r="I8" s="34">
        <v>0.90959999999999996</v>
      </c>
      <c r="J8" s="34">
        <v>0.76939999999999997</v>
      </c>
      <c r="K8" s="34">
        <v>0.80430000000000001</v>
      </c>
      <c r="L8" s="34">
        <v>0.78659999999999997</v>
      </c>
      <c r="M8" s="34">
        <v>0.84060000000000001</v>
      </c>
      <c r="N8" s="34">
        <v>0.7288</v>
      </c>
      <c r="O8" s="34">
        <v>0.78310000000000002</v>
      </c>
      <c r="P8" s="15"/>
      <c r="Q8" s="34">
        <v>0.66930000000000001</v>
      </c>
      <c r="R8" s="34">
        <v>0.50690000000000002</v>
      </c>
      <c r="S8" s="34">
        <v>0.58289999999999997</v>
      </c>
      <c r="T8" s="34">
        <v>0.57030000000000003</v>
      </c>
      <c r="U8" s="15"/>
      <c r="V8" s="34">
        <v>0.71179999999999999</v>
      </c>
      <c r="W8" s="34">
        <v>0.79720000000000002</v>
      </c>
      <c r="X8" s="34">
        <v>0.3448</v>
      </c>
      <c r="Y8" s="34">
        <v>0.2596</v>
      </c>
      <c r="Z8" s="34">
        <v>0.66839999999999999</v>
      </c>
      <c r="AA8" s="34">
        <v>0.61499999999999999</v>
      </c>
      <c r="AB8" s="15"/>
      <c r="AC8" s="35">
        <f t="shared" si="0"/>
        <v>0.30269999999999997</v>
      </c>
      <c r="AD8" s="35">
        <f t="shared" si="1"/>
        <v>0.12639999999999996</v>
      </c>
      <c r="AE8" s="35">
        <f t="shared" si="2"/>
        <v>0.19450000000000001</v>
      </c>
      <c r="AF8" s="35">
        <f t="shared" si="3"/>
        <v>0.61870000000000003</v>
      </c>
      <c r="AG8" s="35">
        <f t="shared" si="4"/>
        <v>0.25109999999999999</v>
      </c>
      <c r="AH8" s="35">
        <f t="shared" si="5"/>
        <v>0.52839999999999998</v>
      </c>
      <c r="AI8" s="35">
        <f t="shared" si="6"/>
        <v>0.27539999999999998</v>
      </c>
      <c r="AJ8" s="35">
        <f t="shared" si="7"/>
        <v>9.0400000000000036E-2</v>
      </c>
      <c r="AK8" s="35">
        <f t="shared" si="8"/>
        <v>0.23060000000000003</v>
      </c>
      <c r="AL8" s="35">
        <f t="shared" si="9"/>
        <v>0.19569999999999999</v>
      </c>
      <c r="AM8" s="35">
        <f t="shared" si="10"/>
        <v>0.21340000000000003</v>
      </c>
      <c r="AN8" s="35">
        <f t="shared" si="11"/>
        <v>0.15939999999999999</v>
      </c>
      <c r="AO8" s="35">
        <f t="shared" si="12"/>
        <v>0.2712</v>
      </c>
      <c r="AP8" s="35">
        <f t="shared" si="13"/>
        <v>0.21689999999999998</v>
      </c>
      <c r="AR8" s="35">
        <f t="shared" si="14"/>
        <v>0.33069999999999999</v>
      </c>
      <c r="AS8" s="35">
        <f t="shared" si="15"/>
        <v>0.49309999999999998</v>
      </c>
      <c r="AT8" s="35">
        <f t="shared" si="16"/>
        <v>0.41710000000000003</v>
      </c>
      <c r="AU8" s="35">
        <f t="shared" si="17"/>
        <v>0.42969999999999997</v>
      </c>
      <c r="AW8" s="35">
        <f t="shared" si="18"/>
        <v>0.28820000000000001</v>
      </c>
      <c r="AX8" s="35">
        <f t="shared" si="19"/>
        <v>0.20279999999999998</v>
      </c>
      <c r="AY8" s="35">
        <f t="shared" si="20"/>
        <v>0.6552</v>
      </c>
      <c r="AZ8" s="35">
        <f t="shared" si="21"/>
        <v>0.74039999999999995</v>
      </c>
      <c r="BA8" s="35">
        <f t="shared" si="22"/>
        <v>0.33160000000000001</v>
      </c>
      <c r="BB8" s="35">
        <f t="shared" si="23"/>
        <v>0.38500000000000001</v>
      </c>
    </row>
    <row r="9" spans="1:54" x14ac:dyDescent="0.45">
      <c r="A9" s="13">
        <v>1973</v>
      </c>
      <c r="B9" s="34">
        <v>0.69420000000000004</v>
      </c>
      <c r="C9" s="34">
        <v>0.86960000000000004</v>
      </c>
      <c r="D9" s="34">
        <v>0.80369999999999997</v>
      </c>
      <c r="E9" s="34">
        <v>0.37209999999999999</v>
      </c>
      <c r="F9" s="34">
        <v>0.74150000000000005</v>
      </c>
      <c r="G9" s="34">
        <v>0.46189999999999998</v>
      </c>
      <c r="H9" s="34">
        <v>0.7177</v>
      </c>
      <c r="I9" s="34">
        <v>0.90569999999999995</v>
      </c>
      <c r="J9" s="34">
        <v>0.76200000000000001</v>
      </c>
      <c r="K9" s="34">
        <v>0.79779999999999995</v>
      </c>
      <c r="L9" s="34">
        <v>0.78049999999999997</v>
      </c>
      <c r="M9" s="34">
        <v>0.83930000000000005</v>
      </c>
      <c r="N9" s="34">
        <v>0.73060000000000003</v>
      </c>
      <c r="O9" s="34">
        <v>0.77829999999999999</v>
      </c>
      <c r="P9" s="15"/>
      <c r="Q9" s="34">
        <v>0.67079999999999995</v>
      </c>
      <c r="R9" s="34">
        <v>0.50490000000000002</v>
      </c>
      <c r="S9" s="34">
        <v>0.58099999999999996</v>
      </c>
      <c r="T9" s="34">
        <v>0.56889999999999996</v>
      </c>
      <c r="U9" s="15"/>
      <c r="V9" s="34">
        <v>0.71120000000000005</v>
      </c>
      <c r="W9" s="34">
        <v>0.79669999999999996</v>
      </c>
      <c r="X9" s="34">
        <v>0.34339999999999998</v>
      </c>
      <c r="Y9" s="34">
        <v>0.25900000000000001</v>
      </c>
      <c r="Z9" s="34">
        <v>0.66769999999999996</v>
      </c>
      <c r="AA9" s="34">
        <v>0.61429999999999996</v>
      </c>
      <c r="AB9" s="15"/>
      <c r="AC9" s="35">
        <f t="shared" si="0"/>
        <v>0.30579999999999996</v>
      </c>
      <c r="AD9" s="35">
        <f t="shared" si="1"/>
        <v>0.13039999999999996</v>
      </c>
      <c r="AE9" s="35">
        <f t="shared" si="2"/>
        <v>0.19630000000000003</v>
      </c>
      <c r="AF9" s="35">
        <f t="shared" si="3"/>
        <v>0.62790000000000001</v>
      </c>
      <c r="AG9" s="35">
        <f t="shared" si="4"/>
        <v>0.25849999999999995</v>
      </c>
      <c r="AH9" s="35">
        <f t="shared" si="5"/>
        <v>0.53810000000000002</v>
      </c>
      <c r="AI9" s="35">
        <f t="shared" si="6"/>
        <v>0.2823</v>
      </c>
      <c r="AJ9" s="35">
        <f t="shared" si="7"/>
        <v>9.430000000000005E-2</v>
      </c>
      <c r="AK9" s="35">
        <f t="shared" si="8"/>
        <v>0.23799999999999999</v>
      </c>
      <c r="AL9" s="35">
        <f t="shared" si="9"/>
        <v>0.20220000000000005</v>
      </c>
      <c r="AM9" s="35">
        <f t="shared" si="10"/>
        <v>0.21950000000000003</v>
      </c>
      <c r="AN9" s="35">
        <f t="shared" si="11"/>
        <v>0.16069999999999995</v>
      </c>
      <c r="AO9" s="35">
        <f t="shared" si="12"/>
        <v>0.26939999999999997</v>
      </c>
      <c r="AP9" s="35">
        <f t="shared" si="13"/>
        <v>0.22170000000000001</v>
      </c>
      <c r="AR9" s="35">
        <f t="shared" si="14"/>
        <v>0.32920000000000005</v>
      </c>
      <c r="AS9" s="35">
        <f t="shared" si="15"/>
        <v>0.49509999999999998</v>
      </c>
      <c r="AT9" s="35">
        <f t="shared" si="16"/>
        <v>0.41900000000000004</v>
      </c>
      <c r="AU9" s="35">
        <f t="shared" si="17"/>
        <v>0.43110000000000004</v>
      </c>
      <c r="AW9" s="35">
        <f t="shared" si="18"/>
        <v>0.28879999999999995</v>
      </c>
      <c r="AX9" s="35">
        <f t="shared" si="19"/>
        <v>0.20330000000000004</v>
      </c>
      <c r="AY9" s="35">
        <f t="shared" si="20"/>
        <v>0.65660000000000007</v>
      </c>
      <c r="AZ9" s="35">
        <f t="shared" si="21"/>
        <v>0.74099999999999999</v>
      </c>
      <c r="BA9" s="35">
        <f t="shared" si="22"/>
        <v>0.33230000000000004</v>
      </c>
      <c r="BB9" s="35">
        <f t="shared" si="23"/>
        <v>0.38570000000000004</v>
      </c>
    </row>
    <row r="10" spans="1:54" x14ac:dyDescent="0.45">
      <c r="A10" s="13">
        <v>1974</v>
      </c>
      <c r="B10" s="34">
        <v>0.72719999999999996</v>
      </c>
      <c r="C10" s="34">
        <v>0.88480000000000003</v>
      </c>
      <c r="D10" s="34">
        <v>0.82730000000000004</v>
      </c>
      <c r="E10" s="34">
        <v>0.4098</v>
      </c>
      <c r="F10" s="34">
        <v>0.76900000000000002</v>
      </c>
      <c r="G10" s="34">
        <v>0.50080000000000002</v>
      </c>
      <c r="H10" s="34">
        <v>0.74399999999999999</v>
      </c>
      <c r="I10" s="34">
        <v>0.91669999999999996</v>
      </c>
      <c r="J10" s="34">
        <v>0.7913</v>
      </c>
      <c r="K10" s="34">
        <v>0.82350000000000001</v>
      </c>
      <c r="L10" s="34">
        <v>0.80759999999999998</v>
      </c>
      <c r="M10" s="34">
        <v>0.85819999999999996</v>
      </c>
      <c r="N10" s="34">
        <v>0.76880000000000004</v>
      </c>
      <c r="O10" s="34">
        <v>0.80369999999999997</v>
      </c>
      <c r="P10" s="15"/>
      <c r="Q10" s="34">
        <v>0.70220000000000005</v>
      </c>
      <c r="R10" s="34">
        <v>0.55269999999999997</v>
      </c>
      <c r="S10" s="34">
        <v>0.62380000000000002</v>
      </c>
      <c r="T10" s="34">
        <v>0.61170000000000002</v>
      </c>
      <c r="U10" s="15"/>
      <c r="V10" s="34">
        <v>0.74929999999999997</v>
      </c>
      <c r="W10" s="34">
        <v>0.82589999999999997</v>
      </c>
      <c r="X10" s="34">
        <v>0.39150000000000001</v>
      </c>
      <c r="Y10" s="34">
        <v>0.3014</v>
      </c>
      <c r="Z10" s="34">
        <v>0.70960000000000001</v>
      </c>
      <c r="AA10" s="34">
        <v>0.65980000000000005</v>
      </c>
      <c r="AB10" s="15"/>
      <c r="AC10" s="35">
        <f t="shared" si="0"/>
        <v>0.27280000000000004</v>
      </c>
      <c r="AD10" s="35">
        <f t="shared" si="1"/>
        <v>0.11519999999999997</v>
      </c>
      <c r="AE10" s="35">
        <f t="shared" si="2"/>
        <v>0.17269999999999996</v>
      </c>
      <c r="AF10" s="35">
        <f t="shared" si="3"/>
        <v>0.59020000000000006</v>
      </c>
      <c r="AG10" s="35">
        <f t="shared" si="4"/>
        <v>0.23099999999999998</v>
      </c>
      <c r="AH10" s="35">
        <f t="shared" si="5"/>
        <v>0.49919999999999998</v>
      </c>
      <c r="AI10" s="35">
        <f t="shared" si="6"/>
        <v>0.25600000000000001</v>
      </c>
      <c r="AJ10" s="35">
        <f t="shared" si="7"/>
        <v>8.3300000000000041E-2</v>
      </c>
      <c r="AK10" s="35">
        <f t="shared" si="8"/>
        <v>0.2087</v>
      </c>
      <c r="AL10" s="35">
        <f t="shared" si="9"/>
        <v>0.17649999999999999</v>
      </c>
      <c r="AM10" s="35">
        <f t="shared" si="10"/>
        <v>0.19240000000000002</v>
      </c>
      <c r="AN10" s="35">
        <f t="shared" si="11"/>
        <v>0.14180000000000004</v>
      </c>
      <c r="AO10" s="35">
        <f t="shared" si="12"/>
        <v>0.23119999999999996</v>
      </c>
      <c r="AP10" s="35">
        <f t="shared" si="13"/>
        <v>0.19630000000000003</v>
      </c>
      <c r="AR10" s="35">
        <f t="shared" si="14"/>
        <v>0.29779999999999995</v>
      </c>
      <c r="AS10" s="35">
        <f t="shared" si="15"/>
        <v>0.44730000000000003</v>
      </c>
      <c r="AT10" s="35">
        <f t="shared" si="16"/>
        <v>0.37619999999999998</v>
      </c>
      <c r="AU10" s="35">
        <f t="shared" si="17"/>
        <v>0.38829999999999998</v>
      </c>
      <c r="AW10" s="35">
        <f t="shared" si="18"/>
        <v>0.25070000000000003</v>
      </c>
      <c r="AX10" s="35">
        <f t="shared" si="19"/>
        <v>0.17410000000000003</v>
      </c>
      <c r="AY10" s="35">
        <f t="shared" si="20"/>
        <v>0.60850000000000004</v>
      </c>
      <c r="AZ10" s="35">
        <f t="shared" si="21"/>
        <v>0.6986</v>
      </c>
      <c r="BA10" s="35">
        <f t="shared" si="22"/>
        <v>0.29039999999999999</v>
      </c>
      <c r="BB10" s="35">
        <f t="shared" si="23"/>
        <v>0.34019999999999995</v>
      </c>
    </row>
    <row r="11" spans="1:54" x14ac:dyDescent="0.45">
      <c r="A11" s="13">
        <v>1975</v>
      </c>
      <c r="B11" s="34">
        <v>0.77380000000000004</v>
      </c>
      <c r="C11" s="34">
        <v>0.90680000000000005</v>
      </c>
      <c r="D11" s="34">
        <v>0.85950000000000004</v>
      </c>
      <c r="E11" s="34">
        <v>0.47160000000000002</v>
      </c>
      <c r="F11" s="34">
        <v>0.81159999999999999</v>
      </c>
      <c r="G11" s="34">
        <v>0.56359999999999999</v>
      </c>
      <c r="H11" s="34">
        <v>0.78710000000000002</v>
      </c>
      <c r="I11" s="34">
        <v>0.93340000000000001</v>
      </c>
      <c r="J11" s="34">
        <v>0.83109999999999995</v>
      </c>
      <c r="K11" s="34">
        <v>0.85829999999999995</v>
      </c>
      <c r="L11" s="34">
        <v>0.84219999999999995</v>
      </c>
      <c r="M11" s="34">
        <v>0.88449999999999995</v>
      </c>
      <c r="N11" s="34">
        <v>0.8155</v>
      </c>
      <c r="O11" s="34">
        <v>0.8397</v>
      </c>
      <c r="P11" s="15"/>
      <c r="Q11" s="34">
        <v>0.75219999999999998</v>
      </c>
      <c r="R11" s="34">
        <v>0.62439999999999996</v>
      </c>
      <c r="S11" s="34">
        <v>0.68840000000000001</v>
      </c>
      <c r="T11" s="34">
        <v>0.67669999999999997</v>
      </c>
      <c r="U11" s="15"/>
      <c r="V11" s="34">
        <v>0.80389999999999995</v>
      </c>
      <c r="W11" s="34">
        <v>0.86699999999999999</v>
      </c>
      <c r="X11" s="34">
        <v>0.46700000000000003</v>
      </c>
      <c r="Y11" s="34">
        <v>0.36909999999999998</v>
      </c>
      <c r="Z11" s="34">
        <v>0.76990000000000003</v>
      </c>
      <c r="AA11" s="34">
        <v>0.72629999999999995</v>
      </c>
      <c r="AB11" s="15"/>
      <c r="AC11" s="35">
        <f t="shared" si="0"/>
        <v>0.22619999999999996</v>
      </c>
      <c r="AD11" s="35">
        <f t="shared" si="1"/>
        <v>9.319999999999995E-2</v>
      </c>
      <c r="AE11" s="35">
        <f t="shared" si="2"/>
        <v>0.14049999999999996</v>
      </c>
      <c r="AF11" s="35">
        <f t="shared" si="3"/>
        <v>0.52839999999999998</v>
      </c>
      <c r="AG11" s="35">
        <f t="shared" si="4"/>
        <v>0.18840000000000001</v>
      </c>
      <c r="AH11" s="35">
        <f t="shared" si="5"/>
        <v>0.43640000000000001</v>
      </c>
      <c r="AI11" s="35">
        <f t="shared" si="6"/>
        <v>0.21289999999999998</v>
      </c>
      <c r="AJ11" s="35">
        <f t="shared" si="7"/>
        <v>6.6599999999999993E-2</v>
      </c>
      <c r="AK11" s="35">
        <f t="shared" si="8"/>
        <v>0.16890000000000005</v>
      </c>
      <c r="AL11" s="35">
        <f t="shared" si="9"/>
        <v>0.14170000000000005</v>
      </c>
      <c r="AM11" s="35">
        <f t="shared" si="10"/>
        <v>0.15780000000000005</v>
      </c>
      <c r="AN11" s="35">
        <f t="shared" si="11"/>
        <v>0.11550000000000005</v>
      </c>
      <c r="AO11" s="35">
        <f t="shared" si="12"/>
        <v>0.1845</v>
      </c>
      <c r="AP11" s="35">
        <f t="shared" si="13"/>
        <v>0.1603</v>
      </c>
      <c r="AR11" s="35">
        <f t="shared" si="14"/>
        <v>0.24780000000000002</v>
      </c>
      <c r="AS11" s="35">
        <f t="shared" si="15"/>
        <v>0.37560000000000004</v>
      </c>
      <c r="AT11" s="35">
        <f t="shared" si="16"/>
        <v>0.31159999999999999</v>
      </c>
      <c r="AU11" s="35">
        <f t="shared" si="17"/>
        <v>0.32330000000000003</v>
      </c>
      <c r="AW11" s="35">
        <f t="shared" si="18"/>
        <v>0.19610000000000005</v>
      </c>
      <c r="AX11" s="35">
        <f t="shared" si="19"/>
        <v>0.13300000000000001</v>
      </c>
      <c r="AY11" s="35">
        <f t="shared" si="20"/>
        <v>0.53299999999999992</v>
      </c>
      <c r="AZ11" s="35">
        <f t="shared" si="21"/>
        <v>0.63090000000000002</v>
      </c>
      <c r="BA11" s="35">
        <f t="shared" si="22"/>
        <v>0.23009999999999997</v>
      </c>
      <c r="BB11" s="35">
        <f t="shared" si="23"/>
        <v>0.27370000000000005</v>
      </c>
    </row>
    <row r="12" spans="1:54" x14ac:dyDescent="0.45">
      <c r="A12" s="13">
        <v>1976</v>
      </c>
      <c r="B12" s="34">
        <v>0.78080000000000005</v>
      </c>
      <c r="C12" s="34">
        <v>0.90820000000000001</v>
      </c>
      <c r="D12" s="34">
        <v>0.86260000000000003</v>
      </c>
      <c r="E12" s="34">
        <v>0.48530000000000001</v>
      </c>
      <c r="F12" s="34">
        <v>0.82010000000000005</v>
      </c>
      <c r="G12" s="34">
        <v>0.57709999999999995</v>
      </c>
      <c r="H12" s="34">
        <v>0.79379999999999995</v>
      </c>
      <c r="I12" s="34">
        <v>0.93600000000000005</v>
      </c>
      <c r="J12" s="34">
        <v>0.83560000000000001</v>
      </c>
      <c r="K12" s="34">
        <v>0.86229999999999996</v>
      </c>
      <c r="L12" s="34">
        <v>0.84609999999999996</v>
      </c>
      <c r="M12" s="34">
        <v>0.88929999999999998</v>
      </c>
      <c r="N12" s="34">
        <v>0.82389999999999997</v>
      </c>
      <c r="O12" s="34">
        <v>0.8448</v>
      </c>
      <c r="P12" s="15"/>
      <c r="Q12" s="34">
        <v>0.76559999999999995</v>
      </c>
      <c r="R12" s="34">
        <v>0.6411</v>
      </c>
      <c r="S12" s="34">
        <v>0.70299999999999996</v>
      </c>
      <c r="T12" s="34">
        <v>0.69189999999999996</v>
      </c>
      <c r="U12" s="15"/>
      <c r="V12" s="34">
        <v>0.81669999999999998</v>
      </c>
      <c r="W12" s="34">
        <v>0.87639999999999996</v>
      </c>
      <c r="X12" s="34">
        <v>0.48680000000000001</v>
      </c>
      <c r="Y12" s="34">
        <v>0.3876</v>
      </c>
      <c r="Z12" s="34">
        <v>0.7843</v>
      </c>
      <c r="AA12" s="34">
        <v>0.74250000000000005</v>
      </c>
      <c r="AB12" s="15"/>
      <c r="AC12" s="35">
        <f t="shared" si="0"/>
        <v>0.21919999999999995</v>
      </c>
      <c r="AD12" s="35">
        <f t="shared" si="1"/>
        <v>9.1799999999999993E-2</v>
      </c>
      <c r="AE12" s="35">
        <f t="shared" si="2"/>
        <v>0.13739999999999997</v>
      </c>
      <c r="AF12" s="35">
        <f t="shared" si="3"/>
        <v>0.51469999999999994</v>
      </c>
      <c r="AG12" s="35">
        <f t="shared" si="4"/>
        <v>0.17989999999999995</v>
      </c>
      <c r="AH12" s="35">
        <f t="shared" si="5"/>
        <v>0.42290000000000005</v>
      </c>
      <c r="AI12" s="35">
        <f t="shared" si="6"/>
        <v>0.20620000000000005</v>
      </c>
      <c r="AJ12" s="35">
        <f t="shared" si="7"/>
        <v>6.3999999999999946E-2</v>
      </c>
      <c r="AK12" s="35">
        <f t="shared" si="8"/>
        <v>0.16439999999999999</v>
      </c>
      <c r="AL12" s="35">
        <f t="shared" si="9"/>
        <v>0.13770000000000004</v>
      </c>
      <c r="AM12" s="35">
        <f t="shared" si="10"/>
        <v>0.15390000000000004</v>
      </c>
      <c r="AN12" s="35">
        <f t="shared" si="11"/>
        <v>0.11070000000000002</v>
      </c>
      <c r="AO12" s="35">
        <f t="shared" si="12"/>
        <v>0.17610000000000003</v>
      </c>
      <c r="AP12" s="35">
        <f t="shared" si="13"/>
        <v>0.1552</v>
      </c>
      <c r="AR12" s="35">
        <f t="shared" si="14"/>
        <v>0.23440000000000005</v>
      </c>
      <c r="AS12" s="35">
        <f t="shared" si="15"/>
        <v>0.3589</v>
      </c>
      <c r="AT12" s="35">
        <f t="shared" si="16"/>
        <v>0.29700000000000004</v>
      </c>
      <c r="AU12" s="35">
        <f t="shared" si="17"/>
        <v>0.30810000000000004</v>
      </c>
      <c r="AW12" s="35">
        <f t="shared" si="18"/>
        <v>0.18330000000000002</v>
      </c>
      <c r="AX12" s="35">
        <f t="shared" si="19"/>
        <v>0.12360000000000004</v>
      </c>
      <c r="AY12" s="35">
        <f t="shared" si="20"/>
        <v>0.51319999999999999</v>
      </c>
      <c r="AZ12" s="35">
        <f t="shared" si="21"/>
        <v>0.61240000000000006</v>
      </c>
      <c r="BA12" s="35">
        <f t="shared" si="22"/>
        <v>0.2157</v>
      </c>
      <c r="BB12" s="35">
        <f t="shared" si="23"/>
        <v>0.25749999999999995</v>
      </c>
    </row>
    <row r="13" spans="1:54" x14ac:dyDescent="0.45">
      <c r="A13" s="13">
        <v>1977</v>
      </c>
      <c r="B13" s="34">
        <v>0.74509999999999998</v>
      </c>
      <c r="C13" s="34">
        <v>0.88739999999999997</v>
      </c>
      <c r="D13" s="34">
        <v>0.83620000000000005</v>
      </c>
      <c r="E13" s="34">
        <v>0.44190000000000002</v>
      </c>
      <c r="F13" s="34">
        <v>0.79179999999999995</v>
      </c>
      <c r="G13" s="34">
        <v>0.53349999999999997</v>
      </c>
      <c r="H13" s="34">
        <v>0.76160000000000005</v>
      </c>
      <c r="I13" s="34">
        <v>0.92290000000000005</v>
      </c>
      <c r="J13" s="34">
        <v>0.8054</v>
      </c>
      <c r="K13" s="34">
        <v>0.83589999999999998</v>
      </c>
      <c r="L13" s="34">
        <v>0.8175</v>
      </c>
      <c r="M13" s="34">
        <v>0.86829999999999996</v>
      </c>
      <c r="N13" s="34">
        <v>0.79349999999999998</v>
      </c>
      <c r="O13" s="34">
        <v>0.8165</v>
      </c>
      <c r="P13" s="15"/>
      <c r="Q13" s="34">
        <v>0.73360000000000003</v>
      </c>
      <c r="R13" s="34">
        <v>0.59570000000000001</v>
      </c>
      <c r="S13" s="34">
        <v>0.66059999999999997</v>
      </c>
      <c r="T13" s="34">
        <v>0.64970000000000006</v>
      </c>
      <c r="U13" s="15"/>
      <c r="V13" s="34">
        <v>0.78710000000000002</v>
      </c>
      <c r="W13" s="34">
        <v>0.85450000000000004</v>
      </c>
      <c r="X13" s="34">
        <v>0.44209999999999999</v>
      </c>
      <c r="Y13" s="34">
        <v>0.34620000000000001</v>
      </c>
      <c r="Z13" s="34">
        <v>0.75109999999999999</v>
      </c>
      <c r="AA13" s="34">
        <v>0.70540000000000003</v>
      </c>
      <c r="AB13" s="15"/>
      <c r="AC13" s="35">
        <f t="shared" si="0"/>
        <v>0.25490000000000002</v>
      </c>
      <c r="AD13" s="35">
        <f t="shared" si="1"/>
        <v>0.11260000000000003</v>
      </c>
      <c r="AE13" s="35">
        <f t="shared" si="2"/>
        <v>0.16379999999999995</v>
      </c>
      <c r="AF13" s="35">
        <f t="shared" si="3"/>
        <v>0.55810000000000004</v>
      </c>
      <c r="AG13" s="35">
        <f t="shared" si="4"/>
        <v>0.20820000000000005</v>
      </c>
      <c r="AH13" s="35">
        <f t="shared" si="5"/>
        <v>0.46650000000000003</v>
      </c>
      <c r="AI13" s="35">
        <f t="shared" si="6"/>
        <v>0.23839999999999995</v>
      </c>
      <c r="AJ13" s="35">
        <f t="shared" si="7"/>
        <v>7.7099999999999946E-2</v>
      </c>
      <c r="AK13" s="35">
        <f t="shared" si="8"/>
        <v>0.1946</v>
      </c>
      <c r="AL13" s="35">
        <f t="shared" si="9"/>
        <v>0.16410000000000002</v>
      </c>
      <c r="AM13" s="35">
        <f t="shared" si="10"/>
        <v>0.1825</v>
      </c>
      <c r="AN13" s="35">
        <f t="shared" si="11"/>
        <v>0.13170000000000004</v>
      </c>
      <c r="AO13" s="35">
        <f t="shared" si="12"/>
        <v>0.20650000000000002</v>
      </c>
      <c r="AP13" s="35">
        <f t="shared" si="13"/>
        <v>0.1835</v>
      </c>
      <c r="AR13" s="35">
        <f t="shared" si="14"/>
        <v>0.26639999999999997</v>
      </c>
      <c r="AS13" s="35">
        <f t="shared" si="15"/>
        <v>0.40429999999999999</v>
      </c>
      <c r="AT13" s="35">
        <f t="shared" si="16"/>
        <v>0.33940000000000003</v>
      </c>
      <c r="AU13" s="35">
        <f t="shared" si="17"/>
        <v>0.35029999999999994</v>
      </c>
      <c r="AW13" s="35">
        <f t="shared" si="18"/>
        <v>0.21289999999999998</v>
      </c>
      <c r="AX13" s="35">
        <f t="shared" si="19"/>
        <v>0.14549999999999996</v>
      </c>
      <c r="AY13" s="35">
        <f t="shared" si="20"/>
        <v>0.55790000000000006</v>
      </c>
      <c r="AZ13" s="35">
        <f t="shared" si="21"/>
        <v>0.65379999999999994</v>
      </c>
      <c r="BA13" s="35">
        <f t="shared" si="22"/>
        <v>0.24890000000000001</v>
      </c>
      <c r="BB13" s="35">
        <f t="shared" si="23"/>
        <v>0.29459999999999997</v>
      </c>
    </row>
    <row r="14" spans="1:54" x14ac:dyDescent="0.45">
      <c r="A14" s="13">
        <v>1978</v>
      </c>
      <c r="B14" s="34">
        <v>0.71309999999999996</v>
      </c>
      <c r="C14" s="34">
        <v>0.86819999999999997</v>
      </c>
      <c r="D14" s="34">
        <v>0.81210000000000004</v>
      </c>
      <c r="E14" s="34">
        <v>0.40279999999999999</v>
      </c>
      <c r="F14" s="34">
        <v>0.76539999999999997</v>
      </c>
      <c r="G14" s="34">
        <v>0.49399999999999999</v>
      </c>
      <c r="H14" s="34">
        <v>0.73329999999999995</v>
      </c>
      <c r="I14" s="34">
        <v>0.90969999999999995</v>
      </c>
      <c r="J14" s="34">
        <v>0.77939999999999998</v>
      </c>
      <c r="K14" s="34">
        <v>0.81320000000000003</v>
      </c>
      <c r="L14" s="34">
        <v>0.79159999999999997</v>
      </c>
      <c r="M14" s="34">
        <v>0.84989999999999999</v>
      </c>
      <c r="N14" s="34">
        <v>0.76629999999999998</v>
      </c>
      <c r="O14" s="34">
        <v>0.79069999999999996</v>
      </c>
      <c r="P14" s="15"/>
      <c r="Q14" s="34">
        <v>0.70899999999999996</v>
      </c>
      <c r="R14" s="34">
        <v>0.56000000000000005</v>
      </c>
      <c r="S14" s="34">
        <v>0.62539999999999996</v>
      </c>
      <c r="T14" s="34">
        <v>0.61570000000000003</v>
      </c>
      <c r="U14" s="15"/>
      <c r="V14" s="34">
        <v>0.76290000000000002</v>
      </c>
      <c r="W14" s="34">
        <v>0.83660000000000001</v>
      </c>
      <c r="X14" s="34">
        <v>0.40710000000000002</v>
      </c>
      <c r="Y14" s="34">
        <v>0.3135</v>
      </c>
      <c r="Z14" s="34">
        <v>0.72419999999999995</v>
      </c>
      <c r="AA14" s="34">
        <v>0.67549999999999999</v>
      </c>
      <c r="AB14" s="15"/>
      <c r="AC14" s="35">
        <f t="shared" si="0"/>
        <v>0.28690000000000004</v>
      </c>
      <c r="AD14" s="35">
        <f t="shared" si="1"/>
        <v>0.13180000000000003</v>
      </c>
      <c r="AE14" s="35">
        <f t="shared" si="2"/>
        <v>0.18789999999999996</v>
      </c>
      <c r="AF14" s="35">
        <f t="shared" si="3"/>
        <v>0.59719999999999995</v>
      </c>
      <c r="AG14" s="35">
        <f t="shared" si="4"/>
        <v>0.23460000000000003</v>
      </c>
      <c r="AH14" s="35">
        <f t="shared" si="5"/>
        <v>0.50600000000000001</v>
      </c>
      <c r="AI14" s="35">
        <f t="shared" si="6"/>
        <v>0.26670000000000005</v>
      </c>
      <c r="AJ14" s="35">
        <f t="shared" si="7"/>
        <v>9.0300000000000047E-2</v>
      </c>
      <c r="AK14" s="35">
        <f t="shared" si="8"/>
        <v>0.22060000000000002</v>
      </c>
      <c r="AL14" s="35">
        <f t="shared" si="9"/>
        <v>0.18679999999999997</v>
      </c>
      <c r="AM14" s="35">
        <f t="shared" si="10"/>
        <v>0.20840000000000003</v>
      </c>
      <c r="AN14" s="35">
        <f t="shared" si="11"/>
        <v>0.15010000000000001</v>
      </c>
      <c r="AO14" s="35">
        <f t="shared" si="12"/>
        <v>0.23370000000000002</v>
      </c>
      <c r="AP14" s="35">
        <f t="shared" si="13"/>
        <v>0.20930000000000004</v>
      </c>
      <c r="AR14" s="35">
        <f t="shared" si="14"/>
        <v>0.29100000000000004</v>
      </c>
      <c r="AS14" s="35">
        <f t="shared" si="15"/>
        <v>0.43999999999999995</v>
      </c>
      <c r="AT14" s="35">
        <f t="shared" si="16"/>
        <v>0.37460000000000004</v>
      </c>
      <c r="AU14" s="35">
        <f t="shared" si="17"/>
        <v>0.38429999999999997</v>
      </c>
      <c r="AW14" s="35">
        <f t="shared" si="18"/>
        <v>0.23709999999999998</v>
      </c>
      <c r="AX14" s="35">
        <f t="shared" si="19"/>
        <v>0.16339999999999999</v>
      </c>
      <c r="AY14" s="35">
        <f t="shared" si="20"/>
        <v>0.59289999999999998</v>
      </c>
      <c r="AZ14" s="35">
        <f t="shared" si="21"/>
        <v>0.6865</v>
      </c>
      <c r="BA14" s="35">
        <f t="shared" si="22"/>
        <v>0.27580000000000005</v>
      </c>
      <c r="BB14" s="35">
        <f t="shared" si="23"/>
        <v>0.32450000000000001</v>
      </c>
    </row>
    <row r="15" spans="1:54" x14ac:dyDescent="0.45">
      <c r="A15" s="13">
        <v>1979</v>
      </c>
      <c r="B15" s="34">
        <v>0.71140000000000003</v>
      </c>
      <c r="C15" s="34">
        <v>0.85740000000000005</v>
      </c>
      <c r="D15" s="34">
        <v>0.81100000000000005</v>
      </c>
      <c r="E15" s="34">
        <v>0.40110000000000001</v>
      </c>
      <c r="F15" s="34">
        <v>0.7641</v>
      </c>
      <c r="G15" s="34">
        <v>0.49209999999999998</v>
      </c>
      <c r="H15" s="34">
        <v>0.73180000000000001</v>
      </c>
      <c r="I15" s="34">
        <v>0.90710000000000002</v>
      </c>
      <c r="J15" s="34">
        <v>0.77839999999999998</v>
      </c>
      <c r="K15" s="34">
        <v>0.81230000000000002</v>
      </c>
      <c r="L15" s="34">
        <v>0.79</v>
      </c>
      <c r="M15" s="34">
        <v>0.8488</v>
      </c>
      <c r="N15" s="34">
        <v>0.76690000000000003</v>
      </c>
      <c r="O15" s="34">
        <v>0.7873</v>
      </c>
      <c r="P15" s="15"/>
      <c r="Q15" s="34">
        <v>0.7127</v>
      </c>
      <c r="R15" s="34">
        <v>0.56379999999999997</v>
      </c>
      <c r="S15" s="34">
        <v>0.62619999999999998</v>
      </c>
      <c r="T15" s="34">
        <v>0.61780000000000002</v>
      </c>
      <c r="U15" s="15"/>
      <c r="V15" s="34">
        <v>0.76559999999999995</v>
      </c>
      <c r="W15" s="34">
        <v>0.8387</v>
      </c>
      <c r="X15" s="34">
        <v>0.4108</v>
      </c>
      <c r="Y15" s="34">
        <v>0.31680000000000003</v>
      </c>
      <c r="Z15" s="34">
        <v>0.72719999999999996</v>
      </c>
      <c r="AA15" s="34">
        <v>0.67879999999999996</v>
      </c>
      <c r="AB15" s="15"/>
      <c r="AC15" s="35">
        <f t="shared" si="0"/>
        <v>0.28859999999999997</v>
      </c>
      <c r="AD15" s="35">
        <f t="shared" si="1"/>
        <v>0.14259999999999995</v>
      </c>
      <c r="AE15" s="35">
        <f t="shared" si="2"/>
        <v>0.18899999999999995</v>
      </c>
      <c r="AF15" s="35">
        <f t="shared" si="3"/>
        <v>0.59889999999999999</v>
      </c>
      <c r="AG15" s="35">
        <f t="shared" si="4"/>
        <v>0.2359</v>
      </c>
      <c r="AH15" s="35">
        <f t="shared" si="5"/>
        <v>0.50790000000000002</v>
      </c>
      <c r="AI15" s="35">
        <f t="shared" si="6"/>
        <v>0.26819999999999999</v>
      </c>
      <c r="AJ15" s="35">
        <f t="shared" si="7"/>
        <v>9.2899999999999983E-2</v>
      </c>
      <c r="AK15" s="35">
        <f t="shared" si="8"/>
        <v>0.22160000000000002</v>
      </c>
      <c r="AL15" s="35">
        <f t="shared" si="9"/>
        <v>0.18769999999999998</v>
      </c>
      <c r="AM15" s="35">
        <f t="shared" si="10"/>
        <v>0.20999999999999996</v>
      </c>
      <c r="AN15" s="35">
        <f t="shared" si="11"/>
        <v>0.1512</v>
      </c>
      <c r="AO15" s="35">
        <f t="shared" si="12"/>
        <v>0.23309999999999997</v>
      </c>
      <c r="AP15" s="35">
        <f t="shared" si="13"/>
        <v>0.2127</v>
      </c>
      <c r="AR15" s="35">
        <f t="shared" si="14"/>
        <v>0.2873</v>
      </c>
      <c r="AS15" s="35">
        <f t="shared" si="15"/>
        <v>0.43620000000000003</v>
      </c>
      <c r="AT15" s="35">
        <f t="shared" si="16"/>
        <v>0.37380000000000002</v>
      </c>
      <c r="AU15" s="35">
        <f t="shared" si="17"/>
        <v>0.38219999999999998</v>
      </c>
      <c r="AW15" s="35">
        <f t="shared" si="18"/>
        <v>0.23440000000000005</v>
      </c>
      <c r="AX15" s="35">
        <f t="shared" si="19"/>
        <v>0.1613</v>
      </c>
      <c r="AY15" s="35">
        <f t="shared" si="20"/>
        <v>0.58919999999999995</v>
      </c>
      <c r="AZ15" s="35">
        <f t="shared" si="21"/>
        <v>0.68320000000000003</v>
      </c>
      <c r="BA15" s="35">
        <f t="shared" si="22"/>
        <v>0.27280000000000004</v>
      </c>
      <c r="BB15" s="35">
        <f t="shared" si="23"/>
        <v>0.32120000000000004</v>
      </c>
    </row>
    <row r="16" spans="1:54" x14ac:dyDescent="0.45">
      <c r="A16" s="13">
        <v>1980</v>
      </c>
      <c r="B16" s="34">
        <v>0.72150000000000003</v>
      </c>
      <c r="C16" s="34">
        <v>0.84789999999999999</v>
      </c>
      <c r="D16" s="34">
        <v>0.81759999999999999</v>
      </c>
      <c r="E16" s="34">
        <v>0.41299999999999998</v>
      </c>
      <c r="F16" s="34">
        <v>0.76800000000000002</v>
      </c>
      <c r="G16" s="34">
        <v>0.49759999999999999</v>
      </c>
      <c r="H16" s="34">
        <v>0.73440000000000005</v>
      </c>
      <c r="I16" s="34">
        <v>0.9073</v>
      </c>
      <c r="J16" s="34">
        <v>0.78580000000000005</v>
      </c>
      <c r="K16" s="34">
        <v>0.81879999999999997</v>
      </c>
      <c r="L16" s="34">
        <v>0.79459999999999997</v>
      </c>
      <c r="M16" s="34">
        <v>0.85050000000000003</v>
      </c>
      <c r="N16" s="34">
        <v>0.77100000000000002</v>
      </c>
      <c r="O16" s="34">
        <v>0.78939999999999999</v>
      </c>
      <c r="P16" s="15"/>
      <c r="Q16" s="34">
        <v>0.72840000000000005</v>
      </c>
      <c r="R16" s="34">
        <v>0.58020000000000005</v>
      </c>
      <c r="S16" s="34">
        <v>0.63870000000000005</v>
      </c>
      <c r="T16" s="34">
        <v>0.63219999999999998</v>
      </c>
      <c r="U16" s="15"/>
      <c r="V16" s="34">
        <v>0.77680000000000005</v>
      </c>
      <c r="W16" s="34">
        <v>0.84709999999999996</v>
      </c>
      <c r="X16" s="34">
        <v>0.42630000000000001</v>
      </c>
      <c r="Y16" s="34">
        <v>0.33090000000000003</v>
      </c>
      <c r="Z16" s="34">
        <v>0.73960000000000004</v>
      </c>
      <c r="AA16" s="34">
        <v>0.6925</v>
      </c>
      <c r="AB16" s="15"/>
      <c r="AC16" s="35">
        <f t="shared" si="0"/>
        <v>0.27849999999999997</v>
      </c>
      <c r="AD16" s="35">
        <f t="shared" si="1"/>
        <v>0.15210000000000001</v>
      </c>
      <c r="AE16" s="35">
        <f t="shared" si="2"/>
        <v>0.18240000000000001</v>
      </c>
      <c r="AF16" s="35">
        <f t="shared" si="3"/>
        <v>0.58699999999999997</v>
      </c>
      <c r="AG16" s="35">
        <f t="shared" si="4"/>
        <v>0.23199999999999998</v>
      </c>
      <c r="AH16" s="35">
        <f t="shared" si="5"/>
        <v>0.50239999999999996</v>
      </c>
      <c r="AI16" s="35">
        <f t="shared" si="6"/>
        <v>0.26559999999999995</v>
      </c>
      <c r="AJ16" s="35">
        <f t="shared" si="7"/>
        <v>9.2700000000000005E-2</v>
      </c>
      <c r="AK16" s="35">
        <f t="shared" si="8"/>
        <v>0.21419999999999995</v>
      </c>
      <c r="AL16" s="35">
        <f t="shared" si="9"/>
        <v>0.18120000000000003</v>
      </c>
      <c r="AM16" s="35">
        <f t="shared" si="10"/>
        <v>0.20540000000000003</v>
      </c>
      <c r="AN16" s="35">
        <f t="shared" si="11"/>
        <v>0.14949999999999997</v>
      </c>
      <c r="AO16" s="35">
        <f t="shared" si="12"/>
        <v>0.22899999999999998</v>
      </c>
      <c r="AP16" s="35">
        <f t="shared" si="13"/>
        <v>0.21060000000000001</v>
      </c>
      <c r="AR16" s="35">
        <f t="shared" si="14"/>
        <v>0.27159999999999995</v>
      </c>
      <c r="AS16" s="35">
        <f t="shared" si="15"/>
        <v>0.41979999999999995</v>
      </c>
      <c r="AT16" s="35">
        <f t="shared" si="16"/>
        <v>0.36129999999999995</v>
      </c>
      <c r="AU16" s="35">
        <f t="shared" si="17"/>
        <v>0.36780000000000002</v>
      </c>
      <c r="AW16" s="35">
        <f t="shared" si="18"/>
        <v>0.22319999999999995</v>
      </c>
      <c r="AX16" s="35">
        <f t="shared" si="19"/>
        <v>0.15290000000000004</v>
      </c>
      <c r="AY16" s="35">
        <f t="shared" si="20"/>
        <v>0.57369999999999999</v>
      </c>
      <c r="AZ16" s="35">
        <f t="shared" si="21"/>
        <v>0.66910000000000003</v>
      </c>
      <c r="BA16" s="35">
        <f t="shared" si="22"/>
        <v>0.26039999999999996</v>
      </c>
      <c r="BB16" s="35">
        <f t="shared" si="23"/>
        <v>0.3075</v>
      </c>
    </row>
    <row r="17" spans="1:54" x14ac:dyDescent="0.45">
      <c r="A17" s="13">
        <v>1981</v>
      </c>
      <c r="B17" s="34">
        <v>0.72529999999999994</v>
      </c>
      <c r="C17" s="34">
        <v>0.83779999999999999</v>
      </c>
      <c r="D17" s="34">
        <v>0.81830000000000003</v>
      </c>
      <c r="E17" s="34">
        <v>0.41789999999999999</v>
      </c>
      <c r="F17" s="34">
        <v>0.76570000000000005</v>
      </c>
      <c r="G17" s="34">
        <v>0.49440000000000001</v>
      </c>
      <c r="H17" s="34">
        <v>0.72789999999999999</v>
      </c>
      <c r="I17" s="34">
        <v>0.90269999999999995</v>
      </c>
      <c r="J17" s="34">
        <v>0.78669999999999995</v>
      </c>
      <c r="K17" s="34">
        <v>0.8196</v>
      </c>
      <c r="L17" s="34">
        <v>0.79159999999999997</v>
      </c>
      <c r="M17" s="34">
        <v>0.84650000000000003</v>
      </c>
      <c r="N17" s="34">
        <v>0.76759999999999995</v>
      </c>
      <c r="O17" s="34">
        <v>0.78539999999999999</v>
      </c>
      <c r="P17" s="15"/>
      <c r="Q17" s="34">
        <v>0.74170000000000003</v>
      </c>
      <c r="R17" s="34">
        <v>0.59289999999999998</v>
      </c>
      <c r="S17" s="34">
        <v>0.64859999999999995</v>
      </c>
      <c r="T17" s="34">
        <v>0.64370000000000005</v>
      </c>
      <c r="U17" s="15"/>
      <c r="V17" s="34">
        <v>0.78610000000000002</v>
      </c>
      <c r="W17" s="34">
        <v>0.85399999999999998</v>
      </c>
      <c r="X17" s="34">
        <v>0.43790000000000001</v>
      </c>
      <c r="Y17" s="34">
        <v>0.3427</v>
      </c>
      <c r="Z17" s="34">
        <v>0.74990000000000001</v>
      </c>
      <c r="AA17" s="34">
        <v>0.70379999999999998</v>
      </c>
      <c r="AB17" s="15"/>
      <c r="AC17" s="35">
        <f t="shared" si="0"/>
        <v>0.27470000000000006</v>
      </c>
      <c r="AD17" s="35">
        <f t="shared" si="1"/>
        <v>0.16220000000000001</v>
      </c>
      <c r="AE17" s="35">
        <f t="shared" si="2"/>
        <v>0.18169999999999997</v>
      </c>
      <c r="AF17" s="35">
        <f t="shared" si="3"/>
        <v>0.58210000000000006</v>
      </c>
      <c r="AG17" s="35">
        <f t="shared" si="4"/>
        <v>0.23429999999999995</v>
      </c>
      <c r="AH17" s="35">
        <f t="shared" si="5"/>
        <v>0.50560000000000005</v>
      </c>
      <c r="AI17" s="35">
        <f t="shared" si="6"/>
        <v>0.27210000000000001</v>
      </c>
      <c r="AJ17" s="35">
        <f t="shared" si="7"/>
        <v>9.7300000000000053E-2</v>
      </c>
      <c r="AK17" s="35">
        <f t="shared" si="8"/>
        <v>0.21330000000000005</v>
      </c>
      <c r="AL17" s="35">
        <f t="shared" si="9"/>
        <v>0.1804</v>
      </c>
      <c r="AM17" s="35">
        <f t="shared" si="10"/>
        <v>0.20840000000000003</v>
      </c>
      <c r="AN17" s="35">
        <f t="shared" si="11"/>
        <v>0.15349999999999997</v>
      </c>
      <c r="AO17" s="35">
        <f t="shared" si="12"/>
        <v>0.23240000000000005</v>
      </c>
      <c r="AP17" s="35">
        <f t="shared" si="13"/>
        <v>0.21460000000000001</v>
      </c>
      <c r="AR17" s="35">
        <f t="shared" si="14"/>
        <v>0.25829999999999997</v>
      </c>
      <c r="AS17" s="35">
        <f t="shared" si="15"/>
        <v>0.40710000000000002</v>
      </c>
      <c r="AT17" s="35">
        <f t="shared" si="16"/>
        <v>0.35140000000000005</v>
      </c>
      <c r="AU17" s="35">
        <f t="shared" si="17"/>
        <v>0.35629999999999995</v>
      </c>
      <c r="AW17" s="35">
        <f t="shared" si="18"/>
        <v>0.21389999999999998</v>
      </c>
      <c r="AX17" s="35">
        <f t="shared" si="19"/>
        <v>0.14600000000000002</v>
      </c>
      <c r="AY17" s="35">
        <f t="shared" si="20"/>
        <v>0.56210000000000004</v>
      </c>
      <c r="AZ17" s="35">
        <f t="shared" si="21"/>
        <v>0.6573</v>
      </c>
      <c r="BA17" s="35">
        <f t="shared" si="22"/>
        <v>0.25009999999999999</v>
      </c>
      <c r="BB17" s="35">
        <f t="shared" si="23"/>
        <v>0.29620000000000002</v>
      </c>
    </row>
    <row r="18" spans="1:54" x14ac:dyDescent="0.45">
      <c r="A18" s="13">
        <v>1982</v>
      </c>
      <c r="B18" s="34">
        <v>0.70779999999999998</v>
      </c>
      <c r="C18" s="34">
        <v>0.81869999999999998</v>
      </c>
      <c r="D18" s="34">
        <v>0.80500000000000005</v>
      </c>
      <c r="E18" s="34">
        <v>0.40250000000000002</v>
      </c>
      <c r="F18" s="34">
        <v>0.74729999999999996</v>
      </c>
      <c r="G18" s="34">
        <v>0.4698</v>
      </c>
      <c r="H18" s="34">
        <v>0.70740000000000003</v>
      </c>
      <c r="I18" s="34">
        <v>0.88929999999999998</v>
      </c>
      <c r="J18" s="34">
        <v>0.7702</v>
      </c>
      <c r="K18" s="34">
        <v>0.80500000000000005</v>
      </c>
      <c r="L18" s="34">
        <v>0.77100000000000002</v>
      </c>
      <c r="M18" s="34">
        <v>0.82869999999999999</v>
      </c>
      <c r="N18" s="34">
        <v>0.74960000000000004</v>
      </c>
      <c r="O18" s="34">
        <v>0.76580000000000004</v>
      </c>
      <c r="P18" s="15"/>
      <c r="Q18" s="34">
        <v>0.73150000000000004</v>
      </c>
      <c r="R18" s="34">
        <v>0.58220000000000005</v>
      </c>
      <c r="S18" s="34">
        <v>0.63539999999999996</v>
      </c>
      <c r="T18" s="34">
        <v>0.63149999999999995</v>
      </c>
      <c r="U18" s="15"/>
      <c r="V18" s="34">
        <v>0.77859999999999996</v>
      </c>
      <c r="W18" s="34">
        <v>0.84840000000000004</v>
      </c>
      <c r="X18" s="34">
        <v>0.4254</v>
      </c>
      <c r="Y18" s="34">
        <v>0.3332</v>
      </c>
      <c r="Z18" s="34">
        <v>0.74160000000000004</v>
      </c>
      <c r="AA18" s="34">
        <v>0.6946</v>
      </c>
      <c r="AB18" s="15"/>
      <c r="AC18" s="35">
        <f t="shared" si="0"/>
        <v>0.29220000000000002</v>
      </c>
      <c r="AD18" s="35">
        <f t="shared" si="1"/>
        <v>0.18130000000000002</v>
      </c>
      <c r="AE18" s="35">
        <f t="shared" si="2"/>
        <v>0.19499999999999995</v>
      </c>
      <c r="AF18" s="35">
        <f t="shared" si="3"/>
        <v>0.59749999999999992</v>
      </c>
      <c r="AG18" s="35">
        <f t="shared" si="4"/>
        <v>0.25270000000000004</v>
      </c>
      <c r="AH18" s="35">
        <f t="shared" si="5"/>
        <v>0.5302</v>
      </c>
      <c r="AI18" s="35">
        <f t="shared" si="6"/>
        <v>0.29259999999999997</v>
      </c>
      <c r="AJ18" s="35">
        <f t="shared" si="7"/>
        <v>0.11070000000000002</v>
      </c>
      <c r="AK18" s="35">
        <f t="shared" si="8"/>
        <v>0.2298</v>
      </c>
      <c r="AL18" s="35">
        <f t="shared" si="9"/>
        <v>0.19499999999999995</v>
      </c>
      <c r="AM18" s="35">
        <f t="shared" si="10"/>
        <v>0.22899999999999998</v>
      </c>
      <c r="AN18" s="35">
        <f t="shared" si="11"/>
        <v>0.17130000000000001</v>
      </c>
      <c r="AO18" s="35">
        <f t="shared" si="12"/>
        <v>0.25039999999999996</v>
      </c>
      <c r="AP18" s="35">
        <f t="shared" si="13"/>
        <v>0.23419999999999996</v>
      </c>
      <c r="AR18" s="35">
        <f t="shared" si="14"/>
        <v>0.26849999999999996</v>
      </c>
      <c r="AS18" s="35">
        <f t="shared" si="15"/>
        <v>0.41779999999999995</v>
      </c>
      <c r="AT18" s="35">
        <f t="shared" si="16"/>
        <v>0.36460000000000004</v>
      </c>
      <c r="AU18" s="35">
        <f t="shared" si="17"/>
        <v>0.36850000000000005</v>
      </c>
      <c r="AW18" s="35">
        <f t="shared" si="18"/>
        <v>0.22140000000000004</v>
      </c>
      <c r="AX18" s="35">
        <f t="shared" si="19"/>
        <v>0.15159999999999996</v>
      </c>
      <c r="AY18" s="35">
        <f t="shared" si="20"/>
        <v>0.5746</v>
      </c>
      <c r="AZ18" s="35">
        <f t="shared" si="21"/>
        <v>0.66680000000000006</v>
      </c>
      <c r="BA18" s="35">
        <f t="shared" si="22"/>
        <v>0.25839999999999996</v>
      </c>
      <c r="BB18" s="35">
        <f t="shared" si="23"/>
        <v>0.3054</v>
      </c>
    </row>
    <row r="19" spans="1:54" x14ac:dyDescent="0.45">
      <c r="A19" s="13">
        <v>1983</v>
      </c>
      <c r="B19" s="34">
        <v>0.67879999999999996</v>
      </c>
      <c r="C19" s="34">
        <v>0.79800000000000004</v>
      </c>
      <c r="D19" s="34">
        <v>0.78590000000000004</v>
      </c>
      <c r="E19" s="34">
        <v>0.37240000000000001</v>
      </c>
      <c r="F19" s="34">
        <v>0.71960000000000002</v>
      </c>
      <c r="G19" s="34">
        <v>0.43469999999999998</v>
      </c>
      <c r="H19" s="34">
        <v>0.68220000000000003</v>
      </c>
      <c r="I19" s="34">
        <v>0.87029999999999996</v>
      </c>
      <c r="J19" s="34">
        <v>0.74629999999999996</v>
      </c>
      <c r="K19" s="34">
        <v>0.78369999999999995</v>
      </c>
      <c r="L19" s="34">
        <v>0.74019999999999997</v>
      </c>
      <c r="M19" s="34">
        <v>0.80389999999999995</v>
      </c>
      <c r="N19" s="34">
        <v>0.72660000000000002</v>
      </c>
      <c r="O19" s="34">
        <v>0.7389</v>
      </c>
      <c r="P19" s="15"/>
      <c r="Q19" s="34">
        <v>0.71209999999999996</v>
      </c>
      <c r="R19" s="34">
        <v>0.55989999999999995</v>
      </c>
      <c r="S19" s="34">
        <v>0.60950000000000004</v>
      </c>
      <c r="T19" s="34">
        <v>0.60719999999999996</v>
      </c>
      <c r="U19" s="15"/>
      <c r="V19" s="34">
        <v>0.76549999999999996</v>
      </c>
      <c r="W19" s="34">
        <v>0.83860000000000001</v>
      </c>
      <c r="X19" s="34">
        <v>0.40600000000000003</v>
      </c>
      <c r="Y19" s="34">
        <v>0.31669999999999998</v>
      </c>
      <c r="Z19" s="34">
        <v>0.72699999999999998</v>
      </c>
      <c r="AA19" s="34">
        <v>0.6784</v>
      </c>
      <c r="AB19" s="15"/>
      <c r="AC19" s="35">
        <f t="shared" si="0"/>
        <v>0.32120000000000004</v>
      </c>
      <c r="AD19" s="35">
        <f t="shared" si="1"/>
        <v>0.20199999999999996</v>
      </c>
      <c r="AE19" s="35">
        <f t="shared" si="2"/>
        <v>0.21409999999999996</v>
      </c>
      <c r="AF19" s="35">
        <f t="shared" si="3"/>
        <v>0.62759999999999994</v>
      </c>
      <c r="AG19" s="35">
        <f t="shared" si="4"/>
        <v>0.28039999999999998</v>
      </c>
      <c r="AH19" s="35">
        <f t="shared" si="5"/>
        <v>0.56530000000000002</v>
      </c>
      <c r="AI19" s="35">
        <f t="shared" si="6"/>
        <v>0.31779999999999997</v>
      </c>
      <c r="AJ19" s="35">
        <f t="shared" si="7"/>
        <v>0.12970000000000004</v>
      </c>
      <c r="AK19" s="35">
        <f t="shared" si="8"/>
        <v>0.25370000000000004</v>
      </c>
      <c r="AL19" s="35">
        <f t="shared" si="9"/>
        <v>0.21630000000000005</v>
      </c>
      <c r="AM19" s="35">
        <f t="shared" si="10"/>
        <v>0.25980000000000003</v>
      </c>
      <c r="AN19" s="35">
        <f t="shared" si="11"/>
        <v>0.19610000000000005</v>
      </c>
      <c r="AO19" s="35">
        <f t="shared" si="12"/>
        <v>0.27339999999999998</v>
      </c>
      <c r="AP19" s="35">
        <f t="shared" si="13"/>
        <v>0.2611</v>
      </c>
      <c r="AR19" s="35">
        <f t="shared" si="14"/>
        <v>0.28790000000000004</v>
      </c>
      <c r="AS19" s="35">
        <f t="shared" si="15"/>
        <v>0.44010000000000005</v>
      </c>
      <c r="AT19" s="35">
        <f t="shared" si="16"/>
        <v>0.39049999999999996</v>
      </c>
      <c r="AU19" s="35">
        <f t="shared" si="17"/>
        <v>0.39280000000000004</v>
      </c>
      <c r="AW19" s="35">
        <f t="shared" si="18"/>
        <v>0.23450000000000004</v>
      </c>
      <c r="AX19" s="35">
        <f t="shared" si="19"/>
        <v>0.16139999999999999</v>
      </c>
      <c r="AY19" s="35">
        <f t="shared" si="20"/>
        <v>0.59399999999999997</v>
      </c>
      <c r="AZ19" s="35">
        <f t="shared" si="21"/>
        <v>0.68330000000000002</v>
      </c>
      <c r="BA19" s="35">
        <f t="shared" si="22"/>
        <v>0.27300000000000002</v>
      </c>
      <c r="BB19" s="35">
        <f t="shared" si="23"/>
        <v>0.3216</v>
      </c>
    </row>
    <row r="20" spans="1:54" x14ac:dyDescent="0.45">
      <c r="A20" s="13">
        <v>1984</v>
      </c>
      <c r="B20" s="34">
        <v>0.65710000000000002</v>
      </c>
      <c r="C20" s="34">
        <v>0.78600000000000003</v>
      </c>
      <c r="D20" s="34">
        <v>0.77539999999999998</v>
      </c>
      <c r="E20" s="34">
        <v>0.34810000000000002</v>
      </c>
      <c r="F20" s="34">
        <v>0.70109999999999995</v>
      </c>
      <c r="G20" s="34">
        <v>0.41239999999999999</v>
      </c>
      <c r="H20" s="34">
        <v>0.66890000000000005</v>
      </c>
      <c r="I20" s="34">
        <v>0.85589999999999999</v>
      </c>
      <c r="J20" s="34">
        <v>0.73129999999999995</v>
      </c>
      <c r="K20" s="34">
        <v>0.77029999999999998</v>
      </c>
      <c r="L20" s="34">
        <v>0.71940000000000004</v>
      </c>
      <c r="M20" s="34">
        <v>0.78369999999999995</v>
      </c>
      <c r="N20" s="34">
        <v>0.71340000000000003</v>
      </c>
      <c r="O20" s="34">
        <v>0.72089999999999999</v>
      </c>
      <c r="P20" s="15"/>
      <c r="Q20" s="34">
        <v>0.70130000000000003</v>
      </c>
      <c r="R20" s="34">
        <v>0.54679999999999995</v>
      </c>
      <c r="S20" s="34">
        <v>0.59860000000000002</v>
      </c>
      <c r="T20" s="34">
        <v>0.59550000000000003</v>
      </c>
      <c r="U20" s="15"/>
      <c r="V20" s="34">
        <v>0.76229999999999998</v>
      </c>
      <c r="W20" s="34">
        <v>0.83620000000000005</v>
      </c>
      <c r="X20" s="34">
        <v>0.40029999999999999</v>
      </c>
      <c r="Y20" s="34">
        <v>0.31280000000000002</v>
      </c>
      <c r="Z20" s="34">
        <v>0.72350000000000003</v>
      </c>
      <c r="AA20" s="34">
        <v>0.67459999999999998</v>
      </c>
      <c r="AB20" s="15"/>
      <c r="AC20" s="35">
        <f t="shared" si="0"/>
        <v>0.34289999999999998</v>
      </c>
      <c r="AD20" s="35">
        <f t="shared" si="1"/>
        <v>0.21399999999999997</v>
      </c>
      <c r="AE20" s="35">
        <f t="shared" si="2"/>
        <v>0.22460000000000002</v>
      </c>
      <c r="AF20" s="35">
        <f t="shared" si="3"/>
        <v>0.65189999999999992</v>
      </c>
      <c r="AG20" s="35">
        <f t="shared" si="4"/>
        <v>0.29890000000000005</v>
      </c>
      <c r="AH20" s="35">
        <f t="shared" si="5"/>
        <v>0.58760000000000001</v>
      </c>
      <c r="AI20" s="35">
        <f t="shared" si="6"/>
        <v>0.33109999999999995</v>
      </c>
      <c r="AJ20" s="35">
        <f t="shared" si="7"/>
        <v>0.14410000000000001</v>
      </c>
      <c r="AK20" s="35">
        <f t="shared" si="8"/>
        <v>0.26870000000000005</v>
      </c>
      <c r="AL20" s="35">
        <f t="shared" si="9"/>
        <v>0.22970000000000002</v>
      </c>
      <c r="AM20" s="35">
        <f t="shared" si="10"/>
        <v>0.28059999999999996</v>
      </c>
      <c r="AN20" s="35">
        <f t="shared" si="11"/>
        <v>0.21630000000000005</v>
      </c>
      <c r="AO20" s="35">
        <f t="shared" si="12"/>
        <v>0.28659999999999997</v>
      </c>
      <c r="AP20" s="35">
        <f t="shared" si="13"/>
        <v>0.27910000000000001</v>
      </c>
      <c r="AR20" s="35">
        <f t="shared" si="14"/>
        <v>0.29869999999999997</v>
      </c>
      <c r="AS20" s="35">
        <f t="shared" si="15"/>
        <v>0.45320000000000005</v>
      </c>
      <c r="AT20" s="35">
        <f t="shared" si="16"/>
        <v>0.40139999999999998</v>
      </c>
      <c r="AU20" s="35">
        <f t="shared" si="17"/>
        <v>0.40449999999999997</v>
      </c>
      <c r="AW20" s="35">
        <f t="shared" si="18"/>
        <v>0.23770000000000002</v>
      </c>
      <c r="AX20" s="35">
        <f t="shared" si="19"/>
        <v>0.16379999999999995</v>
      </c>
      <c r="AY20" s="35">
        <f t="shared" si="20"/>
        <v>0.59970000000000001</v>
      </c>
      <c r="AZ20" s="35">
        <f t="shared" si="21"/>
        <v>0.68720000000000003</v>
      </c>
      <c r="BA20" s="35">
        <f t="shared" si="22"/>
        <v>0.27649999999999997</v>
      </c>
      <c r="BB20" s="35">
        <f t="shared" si="23"/>
        <v>0.32540000000000002</v>
      </c>
    </row>
    <row r="21" spans="1:54" x14ac:dyDescent="0.45">
      <c r="A21" s="13">
        <v>1985</v>
      </c>
      <c r="B21" s="34">
        <v>0.63839999999999997</v>
      </c>
      <c r="C21" s="34">
        <v>0.77690000000000003</v>
      </c>
      <c r="D21" s="34">
        <v>0.76580000000000004</v>
      </c>
      <c r="E21" s="34">
        <v>0.33939999999999998</v>
      </c>
      <c r="F21" s="34">
        <v>0.68679999999999997</v>
      </c>
      <c r="G21" s="34">
        <v>0.39639999999999997</v>
      </c>
      <c r="H21" s="34">
        <v>0.65780000000000005</v>
      </c>
      <c r="I21" s="34">
        <v>0.84560000000000002</v>
      </c>
      <c r="J21" s="34">
        <v>0.71789999999999998</v>
      </c>
      <c r="K21" s="34">
        <v>0.7581</v>
      </c>
      <c r="L21" s="34">
        <v>0.70669999999999999</v>
      </c>
      <c r="M21" s="34">
        <v>0.76539999999999997</v>
      </c>
      <c r="N21" s="34">
        <v>0.70520000000000005</v>
      </c>
      <c r="O21" s="34">
        <v>0.70689999999999997</v>
      </c>
      <c r="P21" s="15"/>
      <c r="Q21" s="34">
        <v>0.68869999999999998</v>
      </c>
      <c r="R21" s="34">
        <v>0.54469999999999996</v>
      </c>
      <c r="S21" s="34">
        <v>0.58379999999999999</v>
      </c>
      <c r="T21" s="34">
        <v>0.58440000000000003</v>
      </c>
      <c r="U21" s="15"/>
      <c r="V21" s="34">
        <v>0.76370000000000005</v>
      </c>
      <c r="W21" s="34">
        <v>0.83720000000000006</v>
      </c>
      <c r="X21" s="34">
        <v>0.39900000000000002</v>
      </c>
      <c r="Y21" s="34">
        <v>0.3145</v>
      </c>
      <c r="Z21" s="34">
        <v>0.72499999999999998</v>
      </c>
      <c r="AA21" s="34">
        <v>0.67610000000000003</v>
      </c>
      <c r="AB21" s="15"/>
      <c r="AC21" s="35">
        <f t="shared" si="0"/>
        <v>0.36160000000000003</v>
      </c>
      <c r="AD21" s="35">
        <f t="shared" si="1"/>
        <v>0.22309999999999997</v>
      </c>
      <c r="AE21" s="35">
        <f t="shared" si="2"/>
        <v>0.23419999999999996</v>
      </c>
      <c r="AF21" s="35">
        <f t="shared" si="3"/>
        <v>0.66060000000000008</v>
      </c>
      <c r="AG21" s="35">
        <f t="shared" si="4"/>
        <v>0.31320000000000003</v>
      </c>
      <c r="AH21" s="35">
        <f t="shared" si="5"/>
        <v>0.60360000000000003</v>
      </c>
      <c r="AI21" s="35">
        <f t="shared" si="6"/>
        <v>0.34219999999999995</v>
      </c>
      <c r="AJ21" s="35">
        <f t="shared" si="7"/>
        <v>0.15439999999999998</v>
      </c>
      <c r="AK21" s="35">
        <f t="shared" si="8"/>
        <v>0.28210000000000002</v>
      </c>
      <c r="AL21" s="35">
        <f t="shared" si="9"/>
        <v>0.2419</v>
      </c>
      <c r="AM21" s="35">
        <f t="shared" si="10"/>
        <v>0.29330000000000001</v>
      </c>
      <c r="AN21" s="35">
        <f t="shared" si="11"/>
        <v>0.23460000000000003</v>
      </c>
      <c r="AO21" s="35">
        <f t="shared" si="12"/>
        <v>0.29479999999999995</v>
      </c>
      <c r="AP21" s="35">
        <f t="shared" si="13"/>
        <v>0.29310000000000003</v>
      </c>
      <c r="AR21" s="35">
        <f t="shared" si="14"/>
        <v>0.31130000000000002</v>
      </c>
      <c r="AS21" s="35">
        <f t="shared" si="15"/>
        <v>0.45530000000000004</v>
      </c>
      <c r="AT21" s="35">
        <f t="shared" si="16"/>
        <v>0.41620000000000001</v>
      </c>
      <c r="AU21" s="35">
        <f t="shared" si="17"/>
        <v>0.41559999999999997</v>
      </c>
      <c r="AW21" s="35">
        <f t="shared" si="18"/>
        <v>0.23629999999999995</v>
      </c>
      <c r="AX21" s="35">
        <f t="shared" si="19"/>
        <v>0.16279999999999994</v>
      </c>
      <c r="AY21" s="35">
        <f t="shared" si="20"/>
        <v>0.60099999999999998</v>
      </c>
      <c r="AZ21" s="35">
        <f t="shared" si="21"/>
        <v>0.6855</v>
      </c>
      <c r="BA21" s="35">
        <f t="shared" si="22"/>
        <v>0.27500000000000002</v>
      </c>
      <c r="BB21" s="35">
        <f t="shared" si="23"/>
        <v>0.32389999999999997</v>
      </c>
    </row>
    <row r="22" spans="1:54" x14ac:dyDescent="0.45">
      <c r="A22" s="13">
        <v>1986</v>
      </c>
      <c r="B22" s="34">
        <v>0.63090000000000002</v>
      </c>
      <c r="C22" s="34">
        <v>0.77510000000000001</v>
      </c>
      <c r="D22" s="34">
        <v>0.76590000000000003</v>
      </c>
      <c r="E22" s="34">
        <v>0.34129999999999999</v>
      </c>
      <c r="F22" s="34">
        <v>0.67930000000000001</v>
      </c>
      <c r="G22" s="34">
        <v>0.38790000000000002</v>
      </c>
      <c r="H22" s="34">
        <v>0.65110000000000001</v>
      </c>
      <c r="I22" s="34">
        <v>0.84050000000000002</v>
      </c>
      <c r="J22" s="34">
        <v>0.71130000000000004</v>
      </c>
      <c r="K22" s="34">
        <v>0.75219999999999998</v>
      </c>
      <c r="L22" s="34">
        <v>0.70150000000000001</v>
      </c>
      <c r="M22" s="34">
        <v>0.75629999999999997</v>
      </c>
      <c r="N22" s="34">
        <v>0.70789999999999997</v>
      </c>
      <c r="O22" s="34">
        <v>0.7016</v>
      </c>
      <c r="P22" s="15"/>
      <c r="Q22" s="34">
        <v>0.68120000000000003</v>
      </c>
      <c r="R22" s="34">
        <v>0.55289999999999995</v>
      </c>
      <c r="S22" s="34">
        <v>0.57179999999999997</v>
      </c>
      <c r="T22" s="34">
        <v>0.57879999999999998</v>
      </c>
      <c r="U22" s="15"/>
      <c r="V22" s="34">
        <v>0.77259999999999995</v>
      </c>
      <c r="W22" s="34">
        <v>0.84389999999999998</v>
      </c>
      <c r="X22" s="34">
        <v>0.40839999999999999</v>
      </c>
      <c r="Y22" s="34">
        <v>0.32569999999999999</v>
      </c>
      <c r="Z22" s="34">
        <v>0.7349</v>
      </c>
      <c r="AA22" s="34">
        <v>0.68689999999999996</v>
      </c>
      <c r="AB22" s="15"/>
      <c r="AC22" s="35">
        <f t="shared" si="0"/>
        <v>0.36909999999999998</v>
      </c>
      <c r="AD22" s="35">
        <f t="shared" si="1"/>
        <v>0.22489999999999999</v>
      </c>
      <c r="AE22" s="35">
        <f t="shared" si="2"/>
        <v>0.23409999999999997</v>
      </c>
      <c r="AF22" s="35">
        <f t="shared" si="3"/>
        <v>0.65870000000000006</v>
      </c>
      <c r="AG22" s="35">
        <f t="shared" si="4"/>
        <v>0.32069999999999999</v>
      </c>
      <c r="AH22" s="35">
        <f t="shared" si="5"/>
        <v>0.61209999999999998</v>
      </c>
      <c r="AI22" s="35">
        <f t="shared" si="6"/>
        <v>0.34889999999999999</v>
      </c>
      <c r="AJ22" s="35">
        <f t="shared" si="7"/>
        <v>0.15949999999999998</v>
      </c>
      <c r="AK22" s="35">
        <f t="shared" si="8"/>
        <v>0.28869999999999996</v>
      </c>
      <c r="AL22" s="35">
        <f t="shared" si="9"/>
        <v>0.24780000000000002</v>
      </c>
      <c r="AM22" s="35">
        <f t="shared" si="10"/>
        <v>0.29849999999999999</v>
      </c>
      <c r="AN22" s="35">
        <f t="shared" si="11"/>
        <v>0.24370000000000003</v>
      </c>
      <c r="AO22" s="35">
        <f t="shared" si="12"/>
        <v>0.29210000000000003</v>
      </c>
      <c r="AP22" s="35">
        <f t="shared" si="13"/>
        <v>0.2984</v>
      </c>
      <c r="AR22" s="35">
        <f t="shared" si="14"/>
        <v>0.31879999999999997</v>
      </c>
      <c r="AS22" s="35">
        <f t="shared" si="15"/>
        <v>0.44710000000000005</v>
      </c>
      <c r="AT22" s="35">
        <f t="shared" si="16"/>
        <v>0.42820000000000003</v>
      </c>
      <c r="AU22" s="35">
        <f t="shared" si="17"/>
        <v>0.42120000000000002</v>
      </c>
      <c r="AW22" s="35">
        <f t="shared" si="18"/>
        <v>0.22740000000000005</v>
      </c>
      <c r="AX22" s="35">
        <f t="shared" si="19"/>
        <v>0.15610000000000002</v>
      </c>
      <c r="AY22" s="35">
        <f t="shared" si="20"/>
        <v>0.59160000000000001</v>
      </c>
      <c r="AZ22" s="35">
        <f t="shared" si="21"/>
        <v>0.67430000000000001</v>
      </c>
      <c r="BA22" s="35">
        <f t="shared" si="22"/>
        <v>0.2651</v>
      </c>
      <c r="BB22" s="35">
        <f t="shared" si="23"/>
        <v>0.31310000000000004</v>
      </c>
    </row>
    <row r="23" spans="1:54" x14ac:dyDescent="0.45">
      <c r="A23" s="13">
        <v>1987</v>
      </c>
      <c r="B23" s="34">
        <v>0.62150000000000005</v>
      </c>
      <c r="C23" s="34">
        <v>0.76990000000000003</v>
      </c>
      <c r="D23" s="34">
        <v>0.76790000000000003</v>
      </c>
      <c r="E23" s="34">
        <v>0.33989999999999998</v>
      </c>
      <c r="F23" s="34">
        <v>0.66900000000000004</v>
      </c>
      <c r="G23" s="34">
        <v>0.377</v>
      </c>
      <c r="H23" s="34">
        <v>0.64339999999999997</v>
      </c>
      <c r="I23" s="34">
        <v>0.83389999999999997</v>
      </c>
      <c r="J23" s="34">
        <v>0.70240000000000002</v>
      </c>
      <c r="K23" s="34">
        <v>0.74409999999999998</v>
      </c>
      <c r="L23" s="34">
        <v>0.69420000000000004</v>
      </c>
      <c r="M23" s="34">
        <v>0.74590000000000001</v>
      </c>
      <c r="N23" s="34">
        <v>0.70620000000000005</v>
      </c>
      <c r="O23" s="34">
        <v>0.69430000000000003</v>
      </c>
      <c r="P23" s="15"/>
      <c r="Q23" s="34">
        <v>0.66539999999999999</v>
      </c>
      <c r="R23" s="34">
        <v>0.5524</v>
      </c>
      <c r="S23" s="34">
        <v>0.56679999999999997</v>
      </c>
      <c r="T23" s="34">
        <v>0.57310000000000005</v>
      </c>
      <c r="U23" s="15"/>
      <c r="V23" s="34">
        <v>0.77580000000000005</v>
      </c>
      <c r="W23" s="34">
        <v>0.84630000000000005</v>
      </c>
      <c r="X23" s="34">
        <v>0.4103</v>
      </c>
      <c r="Y23" s="34">
        <v>0.32950000000000002</v>
      </c>
      <c r="Z23" s="34">
        <v>0.73839999999999995</v>
      </c>
      <c r="AA23" s="34">
        <v>0.69069999999999998</v>
      </c>
      <c r="AB23" s="15"/>
      <c r="AC23" s="35">
        <f t="shared" si="0"/>
        <v>0.37849999999999995</v>
      </c>
      <c r="AD23" s="35">
        <f t="shared" si="1"/>
        <v>0.23009999999999997</v>
      </c>
      <c r="AE23" s="35">
        <f t="shared" si="2"/>
        <v>0.23209999999999997</v>
      </c>
      <c r="AF23" s="35">
        <f t="shared" si="3"/>
        <v>0.66010000000000002</v>
      </c>
      <c r="AG23" s="35">
        <f t="shared" si="4"/>
        <v>0.33099999999999996</v>
      </c>
      <c r="AH23" s="35">
        <f t="shared" si="5"/>
        <v>0.623</v>
      </c>
      <c r="AI23" s="35">
        <f t="shared" si="6"/>
        <v>0.35660000000000003</v>
      </c>
      <c r="AJ23" s="35">
        <f t="shared" si="7"/>
        <v>0.16610000000000003</v>
      </c>
      <c r="AK23" s="35">
        <f t="shared" si="8"/>
        <v>0.29759999999999998</v>
      </c>
      <c r="AL23" s="35">
        <f t="shared" si="9"/>
        <v>0.25590000000000002</v>
      </c>
      <c r="AM23" s="35">
        <f t="shared" si="10"/>
        <v>0.30579999999999996</v>
      </c>
      <c r="AN23" s="35">
        <f t="shared" si="11"/>
        <v>0.25409999999999999</v>
      </c>
      <c r="AO23" s="35">
        <f t="shared" si="12"/>
        <v>0.29379999999999995</v>
      </c>
      <c r="AP23" s="35">
        <f t="shared" si="13"/>
        <v>0.30569999999999997</v>
      </c>
      <c r="AR23" s="35">
        <f t="shared" si="14"/>
        <v>0.33460000000000001</v>
      </c>
      <c r="AS23" s="35">
        <f t="shared" si="15"/>
        <v>0.4476</v>
      </c>
      <c r="AT23" s="35">
        <f t="shared" si="16"/>
        <v>0.43320000000000003</v>
      </c>
      <c r="AU23" s="35">
        <f t="shared" si="17"/>
        <v>0.42689999999999995</v>
      </c>
      <c r="AW23" s="35">
        <f t="shared" si="18"/>
        <v>0.22419999999999995</v>
      </c>
      <c r="AX23" s="35">
        <f t="shared" si="19"/>
        <v>0.15369999999999995</v>
      </c>
      <c r="AY23" s="35">
        <f t="shared" si="20"/>
        <v>0.5897</v>
      </c>
      <c r="AZ23" s="35">
        <f t="shared" si="21"/>
        <v>0.67049999999999998</v>
      </c>
      <c r="BA23" s="35">
        <f t="shared" si="22"/>
        <v>0.26160000000000005</v>
      </c>
      <c r="BB23" s="35">
        <f t="shared" si="23"/>
        <v>0.30930000000000002</v>
      </c>
    </row>
    <row r="24" spans="1:54" x14ac:dyDescent="0.45">
      <c r="A24" s="13">
        <v>1988</v>
      </c>
      <c r="B24" s="34">
        <v>0.59689999999999999</v>
      </c>
      <c r="C24" s="34">
        <v>0.75429999999999997</v>
      </c>
      <c r="D24" s="34">
        <v>0.75890000000000002</v>
      </c>
      <c r="E24" s="34">
        <v>0.32719999999999999</v>
      </c>
      <c r="F24" s="34">
        <v>0.65329999999999999</v>
      </c>
      <c r="G24" s="34">
        <v>0.36049999999999999</v>
      </c>
      <c r="H24" s="34">
        <v>0.62929999999999997</v>
      </c>
      <c r="I24" s="34">
        <v>0.82330000000000003</v>
      </c>
      <c r="J24" s="34">
        <v>0.68579999999999997</v>
      </c>
      <c r="K24" s="34">
        <v>0.72889999999999999</v>
      </c>
      <c r="L24" s="34">
        <v>0.68079999999999996</v>
      </c>
      <c r="M24" s="34">
        <v>0.72819999999999996</v>
      </c>
      <c r="N24" s="34">
        <v>0.69430000000000003</v>
      </c>
      <c r="O24" s="34">
        <v>0.67820000000000003</v>
      </c>
      <c r="P24" s="15"/>
      <c r="Q24" s="34">
        <v>0.63839999999999997</v>
      </c>
      <c r="R24" s="34">
        <v>0.53949999999999998</v>
      </c>
      <c r="S24" s="34">
        <v>0.55779999999999996</v>
      </c>
      <c r="T24" s="34">
        <v>0.55979999999999996</v>
      </c>
      <c r="U24" s="15"/>
      <c r="V24" s="34">
        <v>0.76970000000000005</v>
      </c>
      <c r="W24" s="34">
        <v>0.84179999999999999</v>
      </c>
      <c r="X24" s="34">
        <v>0.39910000000000001</v>
      </c>
      <c r="Y24" s="34">
        <v>0.32169999999999999</v>
      </c>
      <c r="Z24" s="34">
        <v>0.73160000000000003</v>
      </c>
      <c r="AA24" s="34">
        <v>0.68310000000000004</v>
      </c>
      <c r="AB24" s="15"/>
      <c r="AC24" s="35">
        <f t="shared" si="0"/>
        <v>0.40310000000000001</v>
      </c>
      <c r="AD24" s="35">
        <f t="shared" si="1"/>
        <v>0.24570000000000003</v>
      </c>
      <c r="AE24" s="35">
        <f t="shared" si="2"/>
        <v>0.24109999999999998</v>
      </c>
      <c r="AF24" s="35">
        <f t="shared" si="3"/>
        <v>0.67280000000000006</v>
      </c>
      <c r="AG24" s="35">
        <f t="shared" si="4"/>
        <v>0.34670000000000001</v>
      </c>
      <c r="AH24" s="35">
        <f t="shared" si="5"/>
        <v>0.63949999999999996</v>
      </c>
      <c r="AI24" s="35">
        <f t="shared" si="6"/>
        <v>0.37070000000000003</v>
      </c>
      <c r="AJ24" s="35">
        <f t="shared" si="7"/>
        <v>0.17669999999999997</v>
      </c>
      <c r="AK24" s="35">
        <f t="shared" si="8"/>
        <v>0.31420000000000003</v>
      </c>
      <c r="AL24" s="35">
        <f t="shared" si="9"/>
        <v>0.27110000000000001</v>
      </c>
      <c r="AM24" s="35">
        <f t="shared" si="10"/>
        <v>0.31920000000000004</v>
      </c>
      <c r="AN24" s="35">
        <f t="shared" si="11"/>
        <v>0.27180000000000004</v>
      </c>
      <c r="AO24" s="35">
        <f t="shared" si="12"/>
        <v>0.30569999999999997</v>
      </c>
      <c r="AP24" s="35">
        <f t="shared" si="13"/>
        <v>0.32179999999999997</v>
      </c>
      <c r="AR24" s="35">
        <f t="shared" si="14"/>
        <v>0.36160000000000003</v>
      </c>
      <c r="AS24" s="35">
        <f t="shared" si="15"/>
        <v>0.46050000000000002</v>
      </c>
      <c r="AT24" s="35">
        <f t="shared" si="16"/>
        <v>0.44220000000000004</v>
      </c>
      <c r="AU24" s="35">
        <f t="shared" si="17"/>
        <v>0.44020000000000004</v>
      </c>
      <c r="AW24" s="35">
        <f t="shared" si="18"/>
        <v>0.23029999999999995</v>
      </c>
      <c r="AX24" s="35">
        <f t="shared" si="19"/>
        <v>0.15820000000000001</v>
      </c>
      <c r="AY24" s="35">
        <f t="shared" si="20"/>
        <v>0.60089999999999999</v>
      </c>
      <c r="AZ24" s="35">
        <f t="shared" si="21"/>
        <v>0.67830000000000001</v>
      </c>
      <c r="BA24" s="35">
        <f t="shared" si="22"/>
        <v>0.26839999999999997</v>
      </c>
      <c r="BB24" s="35">
        <f t="shared" si="23"/>
        <v>0.31689999999999996</v>
      </c>
    </row>
    <row r="25" spans="1:54" x14ac:dyDescent="0.45">
      <c r="A25" s="13">
        <v>1989</v>
      </c>
      <c r="B25" s="34">
        <v>0.58009999999999995</v>
      </c>
      <c r="C25" s="34">
        <v>0.73970000000000002</v>
      </c>
      <c r="D25" s="34">
        <v>0.75549999999999995</v>
      </c>
      <c r="E25" s="34">
        <v>0.31830000000000003</v>
      </c>
      <c r="F25" s="34">
        <v>0.64810000000000001</v>
      </c>
      <c r="G25" s="34">
        <v>0.3553</v>
      </c>
      <c r="H25" s="34">
        <v>0.62819999999999998</v>
      </c>
      <c r="I25" s="34">
        <v>0.81879999999999997</v>
      </c>
      <c r="J25" s="34">
        <v>0.67889999999999995</v>
      </c>
      <c r="K25" s="34">
        <v>0.72260000000000002</v>
      </c>
      <c r="L25" s="34">
        <v>0.67420000000000002</v>
      </c>
      <c r="M25" s="34">
        <v>0.71650000000000003</v>
      </c>
      <c r="N25" s="34">
        <v>0.69020000000000004</v>
      </c>
      <c r="O25" s="34">
        <v>0.66979999999999995</v>
      </c>
      <c r="P25" s="15"/>
      <c r="Q25" s="34">
        <v>0.63139999999999996</v>
      </c>
      <c r="R25" s="34">
        <v>0.54010000000000002</v>
      </c>
      <c r="S25" s="34">
        <v>0.55459999999999998</v>
      </c>
      <c r="T25" s="34">
        <v>0.55720000000000003</v>
      </c>
      <c r="U25" s="15"/>
      <c r="V25" s="34">
        <v>0.77400000000000002</v>
      </c>
      <c r="W25" s="34">
        <v>0.84499999999999997</v>
      </c>
      <c r="X25" s="34">
        <v>0.4032</v>
      </c>
      <c r="Y25" s="34">
        <v>0.32719999999999999</v>
      </c>
      <c r="Z25" s="34">
        <v>0.73640000000000005</v>
      </c>
      <c r="AA25" s="34">
        <v>0.68840000000000001</v>
      </c>
      <c r="AB25" s="15"/>
      <c r="AC25" s="35">
        <f t="shared" si="0"/>
        <v>0.41990000000000005</v>
      </c>
      <c r="AD25" s="35">
        <f t="shared" si="1"/>
        <v>0.26029999999999998</v>
      </c>
      <c r="AE25" s="35">
        <f t="shared" si="2"/>
        <v>0.24450000000000005</v>
      </c>
      <c r="AF25" s="35">
        <f t="shared" si="3"/>
        <v>0.68169999999999997</v>
      </c>
      <c r="AG25" s="35">
        <f t="shared" si="4"/>
        <v>0.35189999999999999</v>
      </c>
      <c r="AH25" s="35">
        <f t="shared" si="5"/>
        <v>0.64470000000000005</v>
      </c>
      <c r="AI25" s="35">
        <f t="shared" si="6"/>
        <v>0.37180000000000002</v>
      </c>
      <c r="AJ25" s="35">
        <f t="shared" si="7"/>
        <v>0.18120000000000003</v>
      </c>
      <c r="AK25" s="35">
        <f t="shared" si="8"/>
        <v>0.32110000000000005</v>
      </c>
      <c r="AL25" s="35">
        <f t="shared" si="9"/>
        <v>0.27739999999999998</v>
      </c>
      <c r="AM25" s="35">
        <f t="shared" si="10"/>
        <v>0.32579999999999998</v>
      </c>
      <c r="AN25" s="35">
        <f t="shared" si="11"/>
        <v>0.28349999999999997</v>
      </c>
      <c r="AO25" s="35">
        <f t="shared" si="12"/>
        <v>0.30979999999999996</v>
      </c>
      <c r="AP25" s="35">
        <f t="shared" si="13"/>
        <v>0.33020000000000005</v>
      </c>
      <c r="AR25" s="35">
        <f t="shared" si="14"/>
        <v>0.36860000000000004</v>
      </c>
      <c r="AS25" s="35">
        <f t="shared" si="15"/>
        <v>0.45989999999999998</v>
      </c>
      <c r="AT25" s="35">
        <f t="shared" si="16"/>
        <v>0.44540000000000002</v>
      </c>
      <c r="AU25" s="35">
        <f t="shared" si="17"/>
        <v>0.44279999999999997</v>
      </c>
      <c r="AW25" s="35">
        <f t="shared" si="18"/>
        <v>0.22599999999999998</v>
      </c>
      <c r="AX25" s="35">
        <f t="shared" si="19"/>
        <v>0.15500000000000003</v>
      </c>
      <c r="AY25" s="35">
        <f t="shared" si="20"/>
        <v>0.5968</v>
      </c>
      <c r="AZ25" s="35">
        <f t="shared" si="21"/>
        <v>0.67280000000000006</v>
      </c>
      <c r="BA25" s="35">
        <f t="shared" si="22"/>
        <v>0.26359999999999995</v>
      </c>
      <c r="BB25" s="35">
        <f t="shared" si="23"/>
        <v>0.31159999999999999</v>
      </c>
    </row>
    <row r="26" spans="1:54" x14ac:dyDescent="0.45">
      <c r="A26" s="13">
        <v>1990</v>
      </c>
      <c r="B26" s="34">
        <v>0.58040000000000003</v>
      </c>
      <c r="C26" s="34">
        <v>0.72909999999999997</v>
      </c>
      <c r="D26" s="34">
        <v>0.75900000000000001</v>
      </c>
      <c r="E26" s="34">
        <v>0.32040000000000002</v>
      </c>
      <c r="F26" s="34">
        <v>0.64670000000000005</v>
      </c>
      <c r="G26" s="34">
        <v>0.3538</v>
      </c>
      <c r="H26" s="34">
        <v>0.6331</v>
      </c>
      <c r="I26" s="34">
        <v>0.82040000000000002</v>
      </c>
      <c r="J26" s="34">
        <v>0.67400000000000004</v>
      </c>
      <c r="K26" s="34">
        <v>0.71809999999999996</v>
      </c>
      <c r="L26" s="34">
        <v>0.6764</v>
      </c>
      <c r="M26" s="34">
        <v>0.71389999999999998</v>
      </c>
      <c r="N26" s="34">
        <v>0.69450000000000001</v>
      </c>
      <c r="O26" s="34">
        <v>0.66959999999999997</v>
      </c>
      <c r="P26" s="15"/>
      <c r="Q26" s="34">
        <v>0.6472</v>
      </c>
      <c r="R26" s="34">
        <v>0.54790000000000005</v>
      </c>
      <c r="S26" s="34">
        <v>0.56079999999999997</v>
      </c>
      <c r="T26" s="34">
        <v>0.56540000000000001</v>
      </c>
      <c r="U26" s="15"/>
      <c r="V26" s="34">
        <v>0.78800000000000003</v>
      </c>
      <c r="W26" s="34">
        <v>0.85540000000000005</v>
      </c>
      <c r="X26" s="34">
        <v>0.42230000000000001</v>
      </c>
      <c r="Y26" s="34">
        <v>0.34570000000000001</v>
      </c>
      <c r="Z26" s="34">
        <v>0.752</v>
      </c>
      <c r="AA26" s="34">
        <v>0.70569999999999999</v>
      </c>
      <c r="AB26" s="15"/>
      <c r="AC26" s="35">
        <f t="shared" si="0"/>
        <v>0.41959999999999997</v>
      </c>
      <c r="AD26" s="35">
        <f t="shared" si="1"/>
        <v>0.27090000000000003</v>
      </c>
      <c r="AE26" s="35">
        <f t="shared" si="2"/>
        <v>0.24099999999999999</v>
      </c>
      <c r="AF26" s="35">
        <f t="shared" si="3"/>
        <v>0.67959999999999998</v>
      </c>
      <c r="AG26" s="35">
        <f t="shared" si="4"/>
        <v>0.35329999999999995</v>
      </c>
      <c r="AH26" s="35">
        <f t="shared" si="5"/>
        <v>0.6462</v>
      </c>
      <c r="AI26" s="35">
        <f t="shared" si="6"/>
        <v>0.3669</v>
      </c>
      <c r="AJ26" s="35">
        <f t="shared" si="7"/>
        <v>0.17959999999999998</v>
      </c>
      <c r="AK26" s="35">
        <f t="shared" si="8"/>
        <v>0.32599999999999996</v>
      </c>
      <c r="AL26" s="35">
        <f t="shared" si="9"/>
        <v>0.28190000000000004</v>
      </c>
      <c r="AM26" s="35">
        <f t="shared" si="10"/>
        <v>0.3236</v>
      </c>
      <c r="AN26" s="35">
        <f t="shared" si="11"/>
        <v>0.28610000000000002</v>
      </c>
      <c r="AO26" s="35">
        <f t="shared" si="12"/>
        <v>0.30549999999999999</v>
      </c>
      <c r="AP26" s="35">
        <f t="shared" si="13"/>
        <v>0.33040000000000003</v>
      </c>
      <c r="AR26" s="35">
        <f t="shared" si="14"/>
        <v>0.3528</v>
      </c>
      <c r="AS26" s="35">
        <f t="shared" si="15"/>
        <v>0.45209999999999995</v>
      </c>
      <c r="AT26" s="35">
        <f t="shared" si="16"/>
        <v>0.43920000000000003</v>
      </c>
      <c r="AU26" s="35">
        <f t="shared" si="17"/>
        <v>0.43459999999999999</v>
      </c>
      <c r="AW26" s="35">
        <f t="shared" si="18"/>
        <v>0.21199999999999997</v>
      </c>
      <c r="AX26" s="35">
        <f t="shared" si="19"/>
        <v>0.14459999999999995</v>
      </c>
      <c r="AY26" s="35">
        <f t="shared" si="20"/>
        <v>0.57769999999999999</v>
      </c>
      <c r="AZ26" s="35">
        <f t="shared" si="21"/>
        <v>0.65429999999999999</v>
      </c>
      <c r="BA26" s="35">
        <f t="shared" si="22"/>
        <v>0.248</v>
      </c>
      <c r="BB26" s="35">
        <f t="shared" si="23"/>
        <v>0.29430000000000001</v>
      </c>
    </row>
    <row r="27" spans="1:54" x14ac:dyDescent="0.45">
      <c r="A27" s="13">
        <v>1991</v>
      </c>
      <c r="B27" s="34">
        <v>0.60189999999999999</v>
      </c>
      <c r="C27" s="34">
        <v>0.7248</v>
      </c>
      <c r="D27" s="34">
        <v>0.77159999999999995</v>
      </c>
      <c r="E27" s="34">
        <v>0.33660000000000001</v>
      </c>
      <c r="F27" s="34">
        <v>0.64939999999999998</v>
      </c>
      <c r="G27" s="34">
        <v>0.35659999999999997</v>
      </c>
      <c r="H27" s="34">
        <v>0.63460000000000005</v>
      </c>
      <c r="I27" s="34">
        <v>0.82289999999999996</v>
      </c>
      <c r="J27" s="34">
        <v>0.67220000000000002</v>
      </c>
      <c r="K27" s="34">
        <v>0.71640000000000004</v>
      </c>
      <c r="L27" s="34">
        <v>0.6855</v>
      </c>
      <c r="M27" s="34">
        <v>0.7147</v>
      </c>
      <c r="N27" s="34">
        <v>0.70130000000000003</v>
      </c>
      <c r="O27" s="34">
        <v>0.67510000000000003</v>
      </c>
      <c r="P27" s="15"/>
      <c r="Q27" s="34">
        <v>0.66679999999999995</v>
      </c>
      <c r="R27" s="34">
        <v>0.56810000000000005</v>
      </c>
      <c r="S27" s="34">
        <v>0.58199999999999996</v>
      </c>
      <c r="T27" s="34">
        <v>0.58620000000000005</v>
      </c>
      <c r="U27" s="15"/>
      <c r="V27" s="34">
        <v>0.80649999999999999</v>
      </c>
      <c r="W27" s="34">
        <v>0.86899999999999999</v>
      </c>
      <c r="X27" s="34">
        <v>0.44900000000000001</v>
      </c>
      <c r="Y27" s="34">
        <v>0.372</v>
      </c>
      <c r="Z27" s="34">
        <v>0.77270000000000005</v>
      </c>
      <c r="AA27" s="34">
        <v>0.7288</v>
      </c>
      <c r="AB27" s="15"/>
      <c r="AC27" s="35">
        <f t="shared" si="0"/>
        <v>0.39810000000000001</v>
      </c>
      <c r="AD27" s="35">
        <f t="shared" si="1"/>
        <v>0.2752</v>
      </c>
      <c r="AE27" s="35">
        <f t="shared" si="2"/>
        <v>0.22840000000000005</v>
      </c>
      <c r="AF27" s="35">
        <f t="shared" si="3"/>
        <v>0.66339999999999999</v>
      </c>
      <c r="AG27" s="35">
        <f t="shared" si="4"/>
        <v>0.35060000000000002</v>
      </c>
      <c r="AH27" s="35">
        <f t="shared" si="5"/>
        <v>0.64339999999999997</v>
      </c>
      <c r="AI27" s="35">
        <f t="shared" si="6"/>
        <v>0.36539999999999995</v>
      </c>
      <c r="AJ27" s="35">
        <f t="shared" si="7"/>
        <v>0.17710000000000004</v>
      </c>
      <c r="AK27" s="35">
        <f t="shared" si="8"/>
        <v>0.32779999999999998</v>
      </c>
      <c r="AL27" s="35">
        <f t="shared" si="9"/>
        <v>0.28359999999999996</v>
      </c>
      <c r="AM27" s="35">
        <f t="shared" si="10"/>
        <v>0.3145</v>
      </c>
      <c r="AN27" s="35">
        <f t="shared" si="11"/>
        <v>0.2853</v>
      </c>
      <c r="AO27" s="35">
        <f t="shared" si="12"/>
        <v>0.29869999999999997</v>
      </c>
      <c r="AP27" s="35">
        <f t="shared" si="13"/>
        <v>0.32489999999999997</v>
      </c>
      <c r="AR27" s="35">
        <f t="shared" si="14"/>
        <v>0.33320000000000005</v>
      </c>
      <c r="AS27" s="35">
        <f t="shared" si="15"/>
        <v>0.43189999999999995</v>
      </c>
      <c r="AT27" s="35">
        <f t="shared" si="16"/>
        <v>0.41800000000000004</v>
      </c>
      <c r="AU27" s="35">
        <f t="shared" si="17"/>
        <v>0.41379999999999995</v>
      </c>
      <c r="AW27" s="35">
        <f t="shared" si="18"/>
        <v>0.19350000000000001</v>
      </c>
      <c r="AX27" s="35">
        <f t="shared" si="19"/>
        <v>0.13100000000000001</v>
      </c>
      <c r="AY27" s="35">
        <f t="shared" si="20"/>
        <v>0.55099999999999993</v>
      </c>
      <c r="AZ27" s="35">
        <f t="shared" si="21"/>
        <v>0.628</v>
      </c>
      <c r="BA27" s="35">
        <f t="shared" si="22"/>
        <v>0.22729999999999995</v>
      </c>
      <c r="BB27" s="35">
        <f t="shared" si="23"/>
        <v>0.2712</v>
      </c>
    </row>
    <row r="28" spans="1:54" x14ac:dyDescent="0.45">
      <c r="A28" s="13">
        <v>1992</v>
      </c>
      <c r="B28" s="34">
        <v>0.62119999999999997</v>
      </c>
      <c r="C28" s="34">
        <v>0.72609999999999997</v>
      </c>
      <c r="D28" s="34">
        <v>0.78649999999999998</v>
      </c>
      <c r="E28" s="34">
        <v>0.36330000000000001</v>
      </c>
      <c r="F28" s="34">
        <v>0.65529999999999999</v>
      </c>
      <c r="G28" s="34">
        <v>0.36249999999999999</v>
      </c>
      <c r="H28" s="34">
        <v>0.63460000000000005</v>
      </c>
      <c r="I28" s="34">
        <v>0.82420000000000004</v>
      </c>
      <c r="J28" s="34">
        <v>0.66769999999999996</v>
      </c>
      <c r="K28" s="34">
        <v>0.71230000000000004</v>
      </c>
      <c r="L28" s="34">
        <v>0.6895</v>
      </c>
      <c r="M28" s="34">
        <v>0.70930000000000004</v>
      </c>
      <c r="N28" s="34">
        <v>0.6986</v>
      </c>
      <c r="O28" s="34">
        <v>0.67900000000000005</v>
      </c>
      <c r="P28" s="15"/>
      <c r="Q28" s="34">
        <v>0.68789999999999996</v>
      </c>
      <c r="R28" s="34">
        <v>0.57689999999999997</v>
      </c>
      <c r="S28" s="34">
        <v>0.60729999999999995</v>
      </c>
      <c r="T28" s="34">
        <v>0.60650000000000004</v>
      </c>
      <c r="U28" s="15"/>
      <c r="V28" s="34">
        <v>0.82179999999999997</v>
      </c>
      <c r="W28" s="34">
        <v>0.88009999999999999</v>
      </c>
      <c r="X28" s="34">
        <v>0.47239999999999999</v>
      </c>
      <c r="Y28" s="34">
        <v>0.39589999999999997</v>
      </c>
      <c r="Z28" s="34">
        <v>0.79</v>
      </c>
      <c r="AA28" s="34">
        <v>0.74829999999999997</v>
      </c>
      <c r="AB28" s="15"/>
      <c r="AC28" s="35">
        <f t="shared" si="0"/>
        <v>0.37880000000000003</v>
      </c>
      <c r="AD28" s="35">
        <f t="shared" si="1"/>
        <v>0.27390000000000003</v>
      </c>
      <c r="AE28" s="35">
        <f t="shared" si="2"/>
        <v>0.21350000000000002</v>
      </c>
      <c r="AF28" s="35">
        <f t="shared" si="3"/>
        <v>0.63670000000000004</v>
      </c>
      <c r="AG28" s="35">
        <f t="shared" si="4"/>
        <v>0.34470000000000001</v>
      </c>
      <c r="AH28" s="35">
        <f t="shared" si="5"/>
        <v>0.63749999999999996</v>
      </c>
      <c r="AI28" s="35">
        <f t="shared" si="6"/>
        <v>0.36539999999999995</v>
      </c>
      <c r="AJ28" s="35">
        <f t="shared" si="7"/>
        <v>0.17579999999999996</v>
      </c>
      <c r="AK28" s="35">
        <f t="shared" si="8"/>
        <v>0.33230000000000004</v>
      </c>
      <c r="AL28" s="35">
        <f t="shared" si="9"/>
        <v>0.28769999999999996</v>
      </c>
      <c r="AM28" s="35">
        <f t="shared" si="10"/>
        <v>0.3105</v>
      </c>
      <c r="AN28" s="35">
        <f t="shared" si="11"/>
        <v>0.29069999999999996</v>
      </c>
      <c r="AO28" s="35">
        <f t="shared" si="12"/>
        <v>0.3014</v>
      </c>
      <c r="AP28" s="35">
        <f t="shared" si="13"/>
        <v>0.32099999999999995</v>
      </c>
      <c r="AR28" s="35">
        <f t="shared" si="14"/>
        <v>0.31210000000000004</v>
      </c>
      <c r="AS28" s="35">
        <f t="shared" si="15"/>
        <v>0.42310000000000003</v>
      </c>
      <c r="AT28" s="35">
        <f t="shared" si="16"/>
        <v>0.39270000000000005</v>
      </c>
      <c r="AU28" s="35">
        <f t="shared" si="17"/>
        <v>0.39349999999999996</v>
      </c>
      <c r="AW28" s="35">
        <f t="shared" si="18"/>
        <v>0.17820000000000003</v>
      </c>
      <c r="AX28" s="35">
        <f t="shared" si="19"/>
        <v>0.11990000000000001</v>
      </c>
      <c r="AY28" s="35">
        <f t="shared" si="20"/>
        <v>0.52760000000000007</v>
      </c>
      <c r="AZ28" s="35">
        <f t="shared" si="21"/>
        <v>0.60410000000000008</v>
      </c>
      <c r="BA28" s="35">
        <f t="shared" si="22"/>
        <v>0.20999999999999996</v>
      </c>
      <c r="BB28" s="35">
        <f t="shared" si="23"/>
        <v>0.25170000000000003</v>
      </c>
    </row>
    <row r="29" spans="1:54" x14ac:dyDescent="0.45">
      <c r="A29" s="13">
        <v>1993</v>
      </c>
      <c r="B29" s="34">
        <v>0.6139</v>
      </c>
      <c r="C29" s="34">
        <v>0.72240000000000004</v>
      </c>
      <c r="D29" s="34">
        <v>0.78310000000000002</v>
      </c>
      <c r="E29" s="34">
        <v>0.37559999999999999</v>
      </c>
      <c r="F29" s="34">
        <v>0.64649999999999996</v>
      </c>
      <c r="G29" s="34">
        <v>0.35389999999999999</v>
      </c>
      <c r="H29" s="34">
        <v>0.62450000000000006</v>
      </c>
      <c r="I29" s="34">
        <v>0.81850000000000001</v>
      </c>
      <c r="J29" s="34">
        <v>0.65149999999999997</v>
      </c>
      <c r="K29" s="34">
        <v>0.69720000000000004</v>
      </c>
      <c r="L29" s="34">
        <v>0.67300000000000004</v>
      </c>
      <c r="M29" s="34">
        <v>0.68730000000000002</v>
      </c>
      <c r="N29" s="34">
        <v>0.68899999999999995</v>
      </c>
      <c r="O29" s="34">
        <v>0.66869999999999996</v>
      </c>
      <c r="P29" s="15"/>
      <c r="Q29" s="34">
        <v>0.69450000000000001</v>
      </c>
      <c r="R29" s="34">
        <v>0.55969999999999998</v>
      </c>
      <c r="S29" s="34">
        <v>0.6099</v>
      </c>
      <c r="T29" s="34">
        <v>0.60409999999999997</v>
      </c>
      <c r="U29" s="15"/>
      <c r="V29" s="34">
        <v>0.82350000000000001</v>
      </c>
      <c r="W29" s="34">
        <v>0.88129999999999997</v>
      </c>
      <c r="X29" s="34">
        <v>0.47470000000000001</v>
      </c>
      <c r="Y29" s="34">
        <v>0.39850000000000002</v>
      </c>
      <c r="Z29" s="34">
        <v>0.79190000000000005</v>
      </c>
      <c r="AA29" s="34">
        <v>0.75039999999999996</v>
      </c>
      <c r="AB29" s="15"/>
      <c r="AC29" s="35">
        <f t="shared" si="0"/>
        <v>0.3861</v>
      </c>
      <c r="AD29" s="35">
        <f t="shared" si="1"/>
        <v>0.27759999999999996</v>
      </c>
      <c r="AE29" s="35">
        <f t="shared" si="2"/>
        <v>0.21689999999999998</v>
      </c>
      <c r="AF29" s="35">
        <f t="shared" si="3"/>
        <v>0.62440000000000007</v>
      </c>
      <c r="AG29" s="35">
        <f t="shared" si="4"/>
        <v>0.35350000000000004</v>
      </c>
      <c r="AH29" s="35">
        <f t="shared" si="5"/>
        <v>0.64610000000000001</v>
      </c>
      <c r="AI29" s="35">
        <f t="shared" si="6"/>
        <v>0.37549999999999994</v>
      </c>
      <c r="AJ29" s="35">
        <f t="shared" si="7"/>
        <v>0.18149999999999999</v>
      </c>
      <c r="AK29" s="35">
        <f t="shared" si="8"/>
        <v>0.34850000000000003</v>
      </c>
      <c r="AL29" s="35">
        <f t="shared" si="9"/>
        <v>0.30279999999999996</v>
      </c>
      <c r="AM29" s="35">
        <f t="shared" si="10"/>
        <v>0.32699999999999996</v>
      </c>
      <c r="AN29" s="35">
        <f t="shared" si="11"/>
        <v>0.31269999999999998</v>
      </c>
      <c r="AO29" s="35">
        <f t="shared" si="12"/>
        <v>0.31100000000000005</v>
      </c>
      <c r="AP29" s="35">
        <f t="shared" si="13"/>
        <v>0.33130000000000004</v>
      </c>
      <c r="AR29" s="35">
        <f t="shared" si="14"/>
        <v>0.30549999999999999</v>
      </c>
      <c r="AS29" s="35">
        <f t="shared" si="15"/>
        <v>0.44030000000000002</v>
      </c>
      <c r="AT29" s="35">
        <f t="shared" si="16"/>
        <v>0.3901</v>
      </c>
      <c r="AU29" s="35">
        <f t="shared" si="17"/>
        <v>0.39590000000000003</v>
      </c>
      <c r="AW29" s="35">
        <f t="shared" si="18"/>
        <v>0.17649999999999999</v>
      </c>
      <c r="AX29" s="35">
        <f t="shared" si="19"/>
        <v>0.11870000000000003</v>
      </c>
      <c r="AY29" s="35">
        <f t="shared" si="20"/>
        <v>0.52529999999999999</v>
      </c>
      <c r="AZ29" s="35">
        <f t="shared" si="21"/>
        <v>0.60149999999999992</v>
      </c>
      <c r="BA29" s="35">
        <f t="shared" si="22"/>
        <v>0.20809999999999995</v>
      </c>
      <c r="BB29" s="35">
        <f t="shared" si="23"/>
        <v>0.24960000000000004</v>
      </c>
    </row>
    <row r="30" spans="1:54" x14ac:dyDescent="0.45">
      <c r="A30" s="13">
        <v>1994</v>
      </c>
      <c r="B30" s="34">
        <v>0.59630000000000005</v>
      </c>
      <c r="C30" s="34">
        <v>0.7117</v>
      </c>
      <c r="D30" s="34">
        <v>0.77359999999999995</v>
      </c>
      <c r="E30" s="34">
        <v>0.36299999999999999</v>
      </c>
      <c r="F30" s="34">
        <v>0.62219999999999998</v>
      </c>
      <c r="G30" s="34">
        <v>0.33019999999999999</v>
      </c>
      <c r="H30" s="34">
        <v>0.61109999999999998</v>
      </c>
      <c r="I30" s="34">
        <v>0.80969999999999998</v>
      </c>
      <c r="J30" s="34">
        <v>0.63790000000000002</v>
      </c>
      <c r="K30" s="34">
        <v>0.68459999999999999</v>
      </c>
      <c r="L30" s="34">
        <v>0.65029999999999999</v>
      </c>
      <c r="M30" s="34">
        <v>0.66100000000000003</v>
      </c>
      <c r="N30" s="34">
        <v>0.68289999999999995</v>
      </c>
      <c r="O30" s="34">
        <v>0.65329999999999999</v>
      </c>
      <c r="P30" s="15"/>
      <c r="Q30" s="34">
        <v>0.67659999999999998</v>
      </c>
      <c r="R30" s="34">
        <v>0.54879999999999995</v>
      </c>
      <c r="S30" s="34">
        <v>0.59560000000000002</v>
      </c>
      <c r="T30" s="34">
        <v>0.58989999999999998</v>
      </c>
      <c r="U30" s="15"/>
      <c r="V30" s="34">
        <v>0.81689999999999996</v>
      </c>
      <c r="W30" s="34">
        <v>0.87660000000000005</v>
      </c>
      <c r="X30" s="34">
        <v>0.4632</v>
      </c>
      <c r="Y30" s="34">
        <v>0.38779999999999998</v>
      </c>
      <c r="Z30" s="34">
        <v>0.78439999999999999</v>
      </c>
      <c r="AA30" s="34">
        <v>0.74199999999999999</v>
      </c>
      <c r="AB30" s="15"/>
      <c r="AC30" s="35">
        <f t="shared" si="0"/>
        <v>0.40369999999999995</v>
      </c>
      <c r="AD30" s="35">
        <f t="shared" si="1"/>
        <v>0.2883</v>
      </c>
      <c r="AE30" s="35">
        <f t="shared" si="2"/>
        <v>0.22640000000000005</v>
      </c>
      <c r="AF30" s="35">
        <f t="shared" si="3"/>
        <v>0.63700000000000001</v>
      </c>
      <c r="AG30" s="35">
        <f t="shared" si="4"/>
        <v>0.37780000000000002</v>
      </c>
      <c r="AH30" s="35">
        <f t="shared" si="5"/>
        <v>0.66979999999999995</v>
      </c>
      <c r="AI30" s="35">
        <f t="shared" si="6"/>
        <v>0.38890000000000002</v>
      </c>
      <c r="AJ30" s="35">
        <f t="shared" si="7"/>
        <v>0.19030000000000002</v>
      </c>
      <c r="AK30" s="35">
        <f t="shared" si="8"/>
        <v>0.36209999999999998</v>
      </c>
      <c r="AL30" s="35">
        <f t="shared" si="9"/>
        <v>0.31540000000000001</v>
      </c>
      <c r="AM30" s="35">
        <f t="shared" si="10"/>
        <v>0.34970000000000001</v>
      </c>
      <c r="AN30" s="35">
        <f t="shared" si="11"/>
        <v>0.33899999999999997</v>
      </c>
      <c r="AO30" s="35">
        <f t="shared" si="12"/>
        <v>0.31710000000000005</v>
      </c>
      <c r="AP30" s="35">
        <f t="shared" si="13"/>
        <v>0.34670000000000001</v>
      </c>
      <c r="AR30" s="35">
        <f t="shared" si="14"/>
        <v>0.32340000000000002</v>
      </c>
      <c r="AS30" s="35">
        <f t="shared" si="15"/>
        <v>0.45120000000000005</v>
      </c>
      <c r="AT30" s="35">
        <f t="shared" si="16"/>
        <v>0.40439999999999998</v>
      </c>
      <c r="AU30" s="35">
        <f t="shared" si="17"/>
        <v>0.41010000000000002</v>
      </c>
      <c r="AW30" s="35">
        <f t="shared" si="18"/>
        <v>0.18310000000000004</v>
      </c>
      <c r="AX30" s="35">
        <f t="shared" si="19"/>
        <v>0.12339999999999995</v>
      </c>
      <c r="AY30" s="35">
        <f t="shared" si="20"/>
        <v>0.53679999999999994</v>
      </c>
      <c r="AZ30" s="35">
        <f t="shared" si="21"/>
        <v>0.61220000000000008</v>
      </c>
      <c r="BA30" s="35">
        <f t="shared" si="22"/>
        <v>0.21560000000000001</v>
      </c>
      <c r="BB30" s="35">
        <f t="shared" si="23"/>
        <v>0.25800000000000001</v>
      </c>
    </row>
    <row r="31" spans="1:54" x14ac:dyDescent="0.45">
      <c r="A31" s="13">
        <v>1995</v>
      </c>
      <c r="B31" s="34">
        <v>0.59660000000000002</v>
      </c>
      <c r="C31" s="34">
        <v>0.69720000000000004</v>
      </c>
      <c r="D31" s="34">
        <v>0.78580000000000005</v>
      </c>
      <c r="E31" s="34">
        <v>0.3498</v>
      </c>
      <c r="F31" s="34">
        <v>0.61109999999999998</v>
      </c>
      <c r="G31" s="34">
        <v>0.32400000000000001</v>
      </c>
      <c r="H31" s="34">
        <v>0.61380000000000001</v>
      </c>
      <c r="I31" s="34">
        <v>0.80920000000000003</v>
      </c>
      <c r="J31" s="34">
        <v>0.6421</v>
      </c>
      <c r="K31" s="34">
        <v>0.68510000000000004</v>
      </c>
      <c r="L31" s="34">
        <v>0.65100000000000002</v>
      </c>
      <c r="M31" s="34">
        <v>0.66500000000000004</v>
      </c>
      <c r="N31" s="34">
        <v>0.6895</v>
      </c>
      <c r="O31" s="34">
        <v>0.65480000000000005</v>
      </c>
      <c r="P31" s="15"/>
      <c r="Q31" s="34">
        <v>0.67179999999999995</v>
      </c>
      <c r="R31" s="34">
        <v>0.56030000000000002</v>
      </c>
      <c r="S31" s="34">
        <v>0.59330000000000005</v>
      </c>
      <c r="T31" s="34">
        <v>0.59160000000000001</v>
      </c>
      <c r="U31" s="15"/>
      <c r="V31" s="34">
        <v>0.81369999999999998</v>
      </c>
      <c r="W31" s="34">
        <v>0.87890000000000001</v>
      </c>
      <c r="X31" s="34">
        <v>0.4572</v>
      </c>
      <c r="Y31" s="34">
        <v>0.40960000000000002</v>
      </c>
      <c r="Z31" s="34">
        <v>0.79530000000000001</v>
      </c>
      <c r="AA31" s="34">
        <v>0.74319999999999997</v>
      </c>
      <c r="AB31" s="15"/>
      <c r="AC31" s="35">
        <f t="shared" si="0"/>
        <v>0.40339999999999998</v>
      </c>
      <c r="AD31" s="35">
        <f t="shared" si="1"/>
        <v>0.30279999999999996</v>
      </c>
      <c r="AE31" s="35">
        <f t="shared" si="2"/>
        <v>0.21419999999999995</v>
      </c>
      <c r="AF31" s="35">
        <f t="shared" si="3"/>
        <v>0.6502</v>
      </c>
      <c r="AG31" s="35">
        <f t="shared" si="4"/>
        <v>0.38890000000000002</v>
      </c>
      <c r="AH31" s="35">
        <f t="shared" si="5"/>
        <v>0.67599999999999993</v>
      </c>
      <c r="AI31" s="35">
        <f t="shared" si="6"/>
        <v>0.38619999999999999</v>
      </c>
      <c r="AJ31" s="35">
        <f t="shared" si="7"/>
        <v>0.19079999999999997</v>
      </c>
      <c r="AK31" s="35">
        <f t="shared" si="8"/>
        <v>0.3579</v>
      </c>
      <c r="AL31" s="35">
        <f t="shared" si="9"/>
        <v>0.31489999999999996</v>
      </c>
      <c r="AM31" s="35">
        <f t="shared" si="10"/>
        <v>0.34899999999999998</v>
      </c>
      <c r="AN31" s="35">
        <f t="shared" si="11"/>
        <v>0.33499999999999996</v>
      </c>
      <c r="AO31" s="35">
        <f t="shared" si="12"/>
        <v>0.3105</v>
      </c>
      <c r="AP31" s="35">
        <f t="shared" si="13"/>
        <v>0.34519999999999995</v>
      </c>
      <c r="AR31" s="35">
        <f t="shared" si="14"/>
        <v>0.32820000000000005</v>
      </c>
      <c r="AS31" s="35">
        <f t="shared" si="15"/>
        <v>0.43969999999999998</v>
      </c>
      <c r="AT31" s="35">
        <f t="shared" si="16"/>
        <v>0.40669999999999995</v>
      </c>
      <c r="AU31" s="35">
        <f t="shared" si="17"/>
        <v>0.40839999999999999</v>
      </c>
      <c r="AW31" s="35">
        <f t="shared" si="18"/>
        <v>0.18630000000000002</v>
      </c>
      <c r="AX31" s="35">
        <f t="shared" si="19"/>
        <v>0.12109999999999999</v>
      </c>
      <c r="AY31" s="35">
        <f t="shared" si="20"/>
        <v>0.54279999999999995</v>
      </c>
      <c r="AZ31" s="35">
        <f t="shared" si="21"/>
        <v>0.59040000000000004</v>
      </c>
      <c r="BA31" s="35">
        <f t="shared" si="22"/>
        <v>0.20469999999999999</v>
      </c>
      <c r="BB31" s="35">
        <f t="shared" si="23"/>
        <v>0.25680000000000003</v>
      </c>
    </row>
    <row r="32" spans="1:54" x14ac:dyDescent="0.45">
      <c r="A32" s="13">
        <v>1996</v>
      </c>
      <c r="B32" s="34">
        <v>0.59199999999999997</v>
      </c>
      <c r="C32" s="34">
        <v>0.67359999999999998</v>
      </c>
      <c r="D32" s="34">
        <v>0.78280000000000005</v>
      </c>
      <c r="E32" s="34">
        <v>0.34060000000000001</v>
      </c>
      <c r="F32" s="34">
        <v>0.60340000000000005</v>
      </c>
      <c r="G32" s="34">
        <v>0.32619999999999999</v>
      </c>
      <c r="H32" s="34">
        <v>0.61799999999999999</v>
      </c>
      <c r="I32" s="34">
        <v>0.80410000000000004</v>
      </c>
      <c r="J32" s="34">
        <v>0.65149999999999997</v>
      </c>
      <c r="K32" s="34">
        <v>0.6825</v>
      </c>
      <c r="L32" s="34">
        <v>0.64890000000000003</v>
      </c>
      <c r="M32" s="34">
        <v>0.66769999999999996</v>
      </c>
      <c r="N32" s="34">
        <v>0.68779999999999997</v>
      </c>
      <c r="O32" s="34">
        <v>0.65149999999999997</v>
      </c>
      <c r="P32" s="15"/>
      <c r="Q32" s="34">
        <v>0.66920000000000002</v>
      </c>
      <c r="R32" s="34">
        <v>0.55940000000000001</v>
      </c>
      <c r="S32" s="34">
        <v>0.58489999999999998</v>
      </c>
      <c r="T32" s="34">
        <v>0.5867</v>
      </c>
      <c r="U32" s="15"/>
      <c r="V32" s="34">
        <v>0.81089999999999995</v>
      </c>
      <c r="W32" s="34">
        <v>0.87870000000000004</v>
      </c>
      <c r="X32" s="34">
        <v>0.4526</v>
      </c>
      <c r="Y32" s="34">
        <v>0.41839999999999999</v>
      </c>
      <c r="Z32" s="34">
        <v>0.80369999999999997</v>
      </c>
      <c r="AA32" s="34">
        <v>0.74250000000000005</v>
      </c>
      <c r="AB32" s="15"/>
      <c r="AC32" s="35">
        <f t="shared" si="0"/>
        <v>0.40800000000000003</v>
      </c>
      <c r="AD32" s="35">
        <f t="shared" si="1"/>
        <v>0.32640000000000002</v>
      </c>
      <c r="AE32" s="35">
        <f t="shared" si="2"/>
        <v>0.21719999999999995</v>
      </c>
      <c r="AF32" s="35">
        <f t="shared" si="3"/>
        <v>0.65939999999999999</v>
      </c>
      <c r="AG32" s="35">
        <f t="shared" si="4"/>
        <v>0.39659999999999995</v>
      </c>
      <c r="AH32" s="35">
        <f t="shared" si="5"/>
        <v>0.67379999999999995</v>
      </c>
      <c r="AI32" s="35">
        <f t="shared" si="6"/>
        <v>0.38200000000000001</v>
      </c>
      <c r="AJ32" s="35">
        <f t="shared" si="7"/>
        <v>0.19589999999999996</v>
      </c>
      <c r="AK32" s="35">
        <f t="shared" si="8"/>
        <v>0.34850000000000003</v>
      </c>
      <c r="AL32" s="35">
        <f t="shared" si="9"/>
        <v>0.3175</v>
      </c>
      <c r="AM32" s="35">
        <f t="shared" si="10"/>
        <v>0.35109999999999997</v>
      </c>
      <c r="AN32" s="35">
        <f t="shared" si="11"/>
        <v>0.33230000000000004</v>
      </c>
      <c r="AO32" s="35">
        <f t="shared" si="12"/>
        <v>0.31220000000000003</v>
      </c>
      <c r="AP32" s="35">
        <f t="shared" si="13"/>
        <v>0.34850000000000003</v>
      </c>
      <c r="AR32" s="35">
        <f t="shared" si="14"/>
        <v>0.33079999999999998</v>
      </c>
      <c r="AS32" s="35">
        <f t="shared" si="15"/>
        <v>0.44059999999999999</v>
      </c>
      <c r="AT32" s="35">
        <f t="shared" si="16"/>
        <v>0.41510000000000002</v>
      </c>
      <c r="AU32" s="35">
        <f t="shared" si="17"/>
        <v>0.4133</v>
      </c>
      <c r="AW32" s="35">
        <f t="shared" si="18"/>
        <v>0.18910000000000005</v>
      </c>
      <c r="AX32" s="35">
        <f t="shared" si="19"/>
        <v>0.12129999999999996</v>
      </c>
      <c r="AY32" s="35">
        <f t="shared" si="20"/>
        <v>0.5474</v>
      </c>
      <c r="AZ32" s="35">
        <f t="shared" si="21"/>
        <v>0.58160000000000001</v>
      </c>
      <c r="BA32" s="35">
        <f t="shared" si="22"/>
        <v>0.19630000000000003</v>
      </c>
      <c r="BB32" s="35">
        <f t="shared" si="23"/>
        <v>0.25749999999999995</v>
      </c>
    </row>
    <row r="33" spans="1:54" x14ac:dyDescent="0.45">
      <c r="A33" s="13">
        <v>1997</v>
      </c>
      <c r="B33" s="34">
        <v>0.58650000000000002</v>
      </c>
      <c r="C33" s="34">
        <v>0.67010000000000003</v>
      </c>
      <c r="D33" s="34">
        <v>0.76959999999999995</v>
      </c>
      <c r="E33" s="34">
        <v>0.33579999999999999</v>
      </c>
      <c r="F33" s="34">
        <v>0.59560000000000002</v>
      </c>
      <c r="G33" s="34">
        <v>0.34749999999999998</v>
      </c>
      <c r="H33" s="34">
        <v>0.62609999999999999</v>
      </c>
      <c r="I33" s="34">
        <v>0.80359999999999998</v>
      </c>
      <c r="J33" s="34">
        <v>0.65690000000000004</v>
      </c>
      <c r="K33" s="34">
        <v>0.68479999999999996</v>
      </c>
      <c r="L33" s="34">
        <v>0.64500000000000002</v>
      </c>
      <c r="M33" s="34">
        <v>0.66720000000000002</v>
      </c>
      <c r="N33" s="34">
        <v>0.69040000000000001</v>
      </c>
      <c r="O33" s="34">
        <v>0.64990000000000003</v>
      </c>
      <c r="P33" s="15"/>
      <c r="Q33" s="34">
        <v>0.67079999999999995</v>
      </c>
      <c r="R33" s="34">
        <v>0.56479999999999997</v>
      </c>
      <c r="S33" s="34">
        <v>0.5847</v>
      </c>
      <c r="T33" s="34">
        <v>0.5887</v>
      </c>
      <c r="U33" s="15"/>
      <c r="V33" s="34">
        <v>0.81379999999999997</v>
      </c>
      <c r="W33" s="34">
        <v>0.87839999999999996</v>
      </c>
      <c r="X33" s="34">
        <v>0.46529999999999999</v>
      </c>
      <c r="Y33" s="34">
        <v>0.4269</v>
      </c>
      <c r="Z33" s="34">
        <v>0.80810000000000004</v>
      </c>
      <c r="AA33" s="34">
        <v>0.74470000000000003</v>
      </c>
      <c r="AB33" s="15"/>
      <c r="AC33" s="35">
        <f t="shared" si="0"/>
        <v>0.41349999999999998</v>
      </c>
      <c r="AD33" s="35">
        <f t="shared" si="1"/>
        <v>0.32989999999999997</v>
      </c>
      <c r="AE33" s="35">
        <f t="shared" si="2"/>
        <v>0.23040000000000005</v>
      </c>
      <c r="AF33" s="35">
        <f t="shared" si="3"/>
        <v>0.66420000000000001</v>
      </c>
      <c r="AG33" s="35">
        <f t="shared" si="4"/>
        <v>0.40439999999999998</v>
      </c>
      <c r="AH33" s="35">
        <f t="shared" si="5"/>
        <v>0.65250000000000008</v>
      </c>
      <c r="AI33" s="35">
        <f t="shared" si="6"/>
        <v>0.37390000000000001</v>
      </c>
      <c r="AJ33" s="35">
        <f t="shared" si="7"/>
        <v>0.19640000000000002</v>
      </c>
      <c r="AK33" s="35">
        <f t="shared" si="8"/>
        <v>0.34309999999999996</v>
      </c>
      <c r="AL33" s="35">
        <f t="shared" si="9"/>
        <v>0.31520000000000004</v>
      </c>
      <c r="AM33" s="35">
        <f t="shared" si="10"/>
        <v>0.35499999999999998</v>
      </c>
      <c r="AN33" s="35">
        <f t="shared" si="11"/>
        <v>0.33279999999999998</v>
      </c>
      <c r="AO33" s="35">
        <f t="shared" si="12"/>
        <v>0.30959999999999999</v>
      </c>
      <c r="AP33" s="35">
        <f t="shared" si="13"/>
        <v>0.35009999999999997</v>
      </c>
      <c r="AR33" s="35">
        <f t="shared" si="14"/>
        <v>0.32920000000000005</v>
      </c>
      <c r="AS33" s="35">
        <f t="shared" si="15"/>
        <v>0.43520000000000003</v>
      </c>
      <c r="AT33" s="35">
        <f t="shared" si="16"/>
        <v>0.4153</v>
      </c>
      <c r="AU33" s="35">
        <f t="shared" si="17"/>
        <v>0.4113</v>
      </c>
      <c r="AW33" s="35">
        <f t="shared" si="18"/>
        <v>0.18620000000000003</v>
      </c>
      <c r="AX33" s="35">
        <f t="shared" si="19"/>
        <v>0.12160000000000004</v>
      </c>
      <c r="AY33" s="35">
        <f t="shared" si="20"/>
        <v>0.53469999999999995</v>
      </c>
      <c r="AZ33" s="35">
        <f t="shared" si="21"/>
        <v>0.57309999999999994</v>
      </c>
      <c r="BA33" s="35">
        <f t="shared" si="22"/>
        <v>0.19189999999999996</v>
      </c>
      <c r="BB33" s="35">
        <f t="shared" si="23"/>
        <v>0.25529999999999997</v>
      </c>
    </row>
    <row r="34" spans="1:54" x14ac:dyDescent="0.45">
      <c r="A34" s="13">
        <v>1998</v>
      </c>
      <c r="B34" s="34">
        <v>0.59460000000000002</v>
      </c>
      <c r="C34" s="34">
        <v>0.70320000000000005</v>
      </c>
      <c r="D34" s="34">
        <v>0.78310000000000002</v>
      </c>
      <c r="E34" s="34">
        <v>0.30769999999999997</v>
      </c>
      <c r="F34" s="34">
        <v>0.60629999999999995</v>
      </c>
      <c r="G34" s="34">
        <v>0.37880000000000003</v>
      </c>
      <c r="H34" s="34">
        <v>0.65469999999999995</v>
      </c>
      <c r="I34" s="34">
        <v>0.80289999999999995</v>
      </c>
      <c r="J34" s="34">
        <v>0.64959999999999996</v>
      </c>
      <c r="K34" s="34">
        <v>0.69499999999999995</v>
      </c>
      <c r="L34" s="34">
        <v>0.64729999999999999</v>
      </c>
      <c r="M34" s="34">
        <v>0.67710000000000004</v>
      </c>
      <c r="N34" s="34">
        <v>0.69489999999999996</v>
      </c>
      <c r="O34" s="34">
        <v>0.65949999999999998</v>
      </c>
      <c r="P34" s="15"/>
      <c r="Q34" s="34">
        <v>0.68740000000000001</v>
      </c>
      <c r="R34" s="34">
        <v>0.59630000000000005</v>
      </c>
      <c r="S34" s="34">
        <v>0.59819999999999995</v>
      </c>
      <c r="T34" s="34">
        <v>0.60909999999999997</v>
      </c>
      <c r="U34" s="15"/>
      <c r="V34" s="34">
        <v>0.82369999999999999</v>
      </c>
      <c r="W34" s="34">
        <v>0.88339999999999996</v>
      </c>
      <c r="X34" s="34">
        <v>0.47370000000000001</v>
      </c>
      <c r="Y34" s="34">
        <v>0.44719999999999999</v>
      </c>
      <c r="Z34" s="34">
        <v>0.7893</v>
      </c>
      <c r="AA34" s="34">
        <v>0.75249999999999995</v>
      </c>
      <c r="AB34" s="15"/>
      <c r="AC34" s="35">
        <f t="shared" si="0"/>
        <v>0.40539999999999998</v>
      </c>
      <c r="AD34" s="35">
        <f t="shared" si="1"/>
        <v>0.29679999999999995</v>
      </c>
      <c r="AE34" s="35">
        <f t="shared" si="2"/>
        <v>0.21689999999999998</v>
      </c>
      <c r="AF34" s="35">
        <f t="shared" si="3"/>
        <v>0.69230000000000003</v>
      </c>
      <c r="AG34" s="35">
        <f t="shared" si="4"/>
        <v>0.39370000000000005</v>
      </c>
      <c r="AH34" s="35">
        <f t="shared" si="5"/>
        <v>0.62119999999999997</v>
      </c>
      <c r="AI34" s="35">
        <f t="shared" si="6"/>
        <v>0.34530000000000005</v>
      </c>
      <c r="AJ34" s="35">
        <f t="shared" si="7"/>
        <v>0.19710000000000005</v>
      </c>
      <c r="AK34" s="35">
        <f t="shared" si="8"/>
        <v>0.35040000000000004</v>
      </c>
      <c r="AL34" s="35">
        <f t="shared" si="9"/>
        <v>0.30500000000000005</v>
      </c>
      <c r="AM34" s="35">
        <f t="shared" si="10"/>
        <v>0.35270000000000001</v>
      </c>
      <c r="AN34" s="35">
        <f t="shared" si="11"/>
        <v>0.32289999999999996</v>
      </c>
      <c r="AO34" s="35">
        <f t="shared" si="12"/>
        <v>0.30510000000000004</v>
      </c>
      <c r="AP34" s="35">
        <f t="shared" si="13"/>
        <v>0.34050000000000002</v>
      </c>
      <c r="AR34" s="35">
        <f t="shared" si="14"/>
        <v>0.31259999999999999</v>
      </c>
      <c r="AS34" s="35">
        <f t="shared" si="15"/>
        <v>0.40369999999999995</v>
      </c>
      <c r="AT34" s="35">
        <f t="shared" si="16"/>
        <v>0.40180000000000005</v>
      </c>
      <c r="AU34" s="35">
        <f t="shared" si="17"/>
        <v>0.39090000000000003</v>
      </c>
      <c r="AW34" s="35">
        <f t="shared" si="18"/>
        <v>0.17630000000000001</v>
      </c>
      <c r="AX34" s="35">
        <f t="shared" si="19"/>
        <v>0.11660000000000004</v>
      </c>
      <c r="AY34" s="35">
        <f t="shared" si="20"/>
        <v>0.52629999999999999</v>
      </c>
      <c r="AZ34" s="35">
        <f t="shared" si="21"/>
        <v>0.55279999999999996</v>
      </c>
      <c r="BA34" s="35">
        <f t="shared" si="22"/>
        <v>0.2107</v>
      </c>
      <c r="BB34" s="35">
        <f t="shared" si="23"/>
        <v>0.24750000000000005</v>
      </c>
    </row>
    <row r="35" spans="1:54" x14ac:dyDescent="0.45">
      <c r="A35" s="13">
        <v>1999</v>
      </c>
      <c r="B35" s="34">
        <v>0.60329999999999995</v>
      </c>
      <c r="C35" s="34">
        <v>0.73850000000000005</v>
      </c>
      <c r="D35" s="34">
        <v>0.79400000000000004</v>
      </c>
      <c r="E35" s="34">
        <v>0.28839999999999999</v>
      </c>
      <c r="F35" s="34">
        <v>0.64600000000000002</v>
      </c>
      <c r="G35" s="34">
        <v>0.38240000000000002</v>
      </c>
      <c r="H35" s="34">
        <v>0.70099999999999996</v>
      </c>
      <c r="I35" s="34">
        <v>0.80310000000000004</v>
      </c>
      <c r="J35" s="34">
        <v>0.69210000000000005</v>
      </c>
      <c r="K35" s="34">
        <v>0.7097</v>
      </c>
      <c r="L35" s="34">
        <v>0.65429999999999999</v>
      </c>
      <c r="M35" s="34">
        <v>0.68789999999999996</v>
      </c>
      <c r="N35" s="34">
        <v>0.67979999999999996</v>
      </c>
      <c r="O35" s="34">
        <v>0.67259999999999998</v>
      </c>
      <c r="P35" s="15"/>
      <c r="Q35" s="34">
        <v>0.70799999999999996</v>
      </c>
      <c r="R35" s="34">
        <v>0.62680000000000002</v>
      </c>
      <c r="S35" s="34">
        <v>0.62060000000000004</v>
      </c>
      <c r="T35" s="34">
        <v>0.63419999999999999</v>
      </c>
      <c r="U35" s="15"/>
      <c r="V35" s="34">
        <v>0.85160000000000002</v>
      </c>
      <c r="W35" s="34">
        <v>0.89500000000000002</v>
      </c>
      <c r="X35" s="34">
        <v>0.4839</v>
      </c>
      <c r="Y35" s="34">
        <v>0.45760000000000001</v>
      </c>
      <c r="Z35" s="34">
        <v>0.77249999999999996</v>
      </c>
      <c r="AA35" s="34">
        <v>0.76980000000000004</v>
      </c>
      <c r="AB35" s="15"/>
      <c r="AC35" s="35">
        <f t="shared" si="0"/>
        <v>0.39670000000000005</v>
      </c>
      <c r="AD35" s="35">
        <f t="shared" si="1"/>
        <v>0.26149999999999995</v>
      </c>
      <c r="AE35" s="35">
        <f t="shared" si="2"/>
        <v>0.20599999999999996</v>
      </c>
      <c r="AF35" s="35">
        <f t="shared" si="3"/>
        <v>0.71160000000000001</v>
      </c>
      <c r="AG35" s="35">
        <f t="shared" si="4"/>
        <v>0.35399999999999998</v>
      </c>
      <c r="AH35" s="35">
        <f t="shared" si="5"/>
        <v>0.61759999999999993</v>
      </c>
      <c r="AI35" s="35">
        <f t="shared" si="6"/>
        <v>0.29900000000000004</v>
      </c>
      <c r="AJ35" s="35">
        <f t="shared" si="7"/>
        <v>0.19689999999999996</v>
      </c>
      <c r="AK35" s="35">
        <f t="shared" si="8"/>
        <v>0.30789999999999995</v>
      </c>
      <c r="AL35" s="35">
        <f t="shared" si="9"/>
        <v>0.2903</v>
      </c>
      <c r="AM35" s="35">
        <f t="shared" si="10"/>
        <v>0.34570000000000001</v>
      </c>
      <c r="AN35" s="35">
        <f t="shared" si="11"/>
        <v>0.31210000000000004</v>
      </c>
      <c r="AO35" s="35">
        <f t="shared" si="12"/>
        <v>0.32020000000000004</v>
      </c>
      <c r="AP35" s="35">
        <f t="shared" si="13"/>
        <v>0.32740000000000002</v>
      </c>
      <c r="AR35" s="35">
        <f t="shared" si="14"/>
        <v>0.29200000000000004</v>
      </c>
      <c r="AS35" s="35">
        <f t="shared" si="15"/>
        <v>0.37319999999999998</v>
      </c>
      <c r="AT35" s="35">
        <f t="shared" si="16"/>
        <v>0.37939999999999996</v>
      </c>
      <c r="AU35" s="35">
        <f t="shared" si="17"/>
        <v>0.36580000000000001</v>
      </c>
      <c r="AW35" s="35">
        <f t="shared" si="18"/>
        <v>0.14839999999999998</v>
      </c>
      <c r="AX35" s="35">
        <f t="shared" si="19"/>
        <v>0.10499999999999998</v>
      </c>
      <c r="AY35" s="35">
        <f t="shared" si="20"/>
        <v>0.5161</v>
      </c>
      <c r="AZ35" s="35">
        <f t="shared" si="21"/>
        <v>0.54239999999999999</v>
      </c>
      <c r="BA35" s="35">
        <f t="shared" si="22"/>
        <v>0.22750000000000004</v>
      </c>
      <c r="BB35" s="35">
        <f t="shared" si="23"/>
        <v>0.23019999999999996</v>
      </c>
    </row>
    <row r="36" spans="1:54" x14ac:dyDescent="0.45">
      <c r="A36" s="13">
        <v>2000</v>
      </c>
      <c r="B36" s="34">
        <v>0.60970000000000002</v>
      </c>
      <c r="C36" s="34">
        <v>0.75529999999999997</v>
      </c>
      <c r="D36" s="34">
        <v>0.80489999999999995</v>
      </c>
      <c r="E36" s="34">
        <v>0.32790000000000002</v>
      </c>
      <c r="F36" s="34">
        <v>0.65980000000000005</v>
      </c>
      <c r="G36" s="34">
        <v>0.37740000000000001</v>
      </c>
      <c r="H36" s="34">
        <v>0.72570000000000001</v>
      </c>
      <c r="I36" s="34">
        <v>0.80969999999999998</v>
      </c>
      <c r="J36" s="34">
        <v>0.77500000000000002</v>
      </c>
      <c r="K36" s="34">
        <v>0.71619999999999995</v>
      </c>
      <c r="L36" s="34">
        <v>0.67249999999999999</v>
      </c>
      <c r="M36" s="34">
        <v>0.69189999999999996</v>
      </c>
      <c r="N36" s="34">
        <v>0.70240000000000002</v>
      </c>
      <c r="O36" s="34">
        <v>0.6875</v>
      </c>
      <c r="P36" s="15"/>
      <c r="Q36" s="34">
        <v>0.7399</v>
      </c>
      <c r="R36" s="34">
        <v>0.65580000000000005</v>
      </c>
      <c r="S36" s="34">
        <v>0.64880000000000004</v>
      </c>
      <c r="T36" s="34">
        <v>0.6633</v>
      </c>
      <c r="U36" s="15"/>
      <c r="V36" s="34">
        <v>0.87729999999999997</v>
      </c>
      <c r="W36" s="34">
        <v>0.89859999999999995</v>
      </c>
      <c r="X36" s="34">
        <v>0.54090000000000005</v>
      </c>
      <c r="Y36" s="34">
        <v>0.48799999999999999</v>
      </c>
      <c r="Z36" s="34">
        <v>0.79020000000000001</v>
      </c>
      <c r="AA36" s="34">
        <v>0.79290000000000005</v>
      </c>
      <c r="AB36" s="15"/>
      <c r="AC36" s="35">
        <f t="shared" si="0"/>
        <v>0.39029999999999998</v>
      </c>
      <c r="AD36" s="35">
        <f t="shared" si="1"/>
        <v>0.24470000000000003</v>
      </c>
      <c r="AE36" s="35">
        <f t="shared" si="2"/>
        <v>0.19510000000000005</v>
      </c>
      <c r="AF36" s="35">
        <f t="shared" si="3"/>
        <v>0.67209999999999992</v>
      </c>
      <c r="AG36" s="35">
        <f t="shared" si="4"/>
        <v>0.34019999999999995</v>
      </c>
      <c r="AH36" s="35">
        <f t="shared" si="5"/>
        <v>0.62260000000000004</v>
      </c>
      <c r="AI36" s="35">
        <f t="shared" si="6"/>
        <v>0.27429999999999999</v>
      </c>
      <c r="AJ36" s="35">
        <f t="shared" si="7"/>
        <v>0.19030000000000002</v>
      </c>
      <c r="AK36" s="35">
        <f t="shared" si="8"/>
        <v>0.22499999999999998</v>
      </c>
      <c r="AL36" s="35">
        <f t="shared" si="9"/>
        <v>0.28380000000000005</v>
      </c>
      <c r="AM36" s="35">
        <f t="shared" si="10"/>
        <v>0.32750000000000001</v>
      </c>
      <c r="AN36" s="35">
        <f t="shared" si="11"/>
        <v>0.30810000000000004</v>
      </c>
      <c r="AO36" s="35">
        <f t="shared" si="12"/>
        <v>0.29759999999999998</v>
      </c>
      <c r="AP36" s="35">
        <f t="shared" si="13"/>
        <v>0.3125</v>
      </c>
      <c r="AR36" s="35">
        <f t="shared" si="14"/>
        <v>0.2601</v>
      </c>
      <c r="AS36" s="35">
        <f t="shared" si="15"/>
        <v>0.34419999999999995</v>
      </c>
      <c r="AT36" s="35">
        <f t="shared" si="16"/>
        <v>0.35119999999999996</v>
      </c>
      <c r="AU36" s="35">
        <f t="shared" si="17"/>
        <v>0.3367</v>
      </c>
      <c r="AW36" s="35">
        <f t="shared" si="18"/>
        <v>0.12270000000000003</v>
      </c>
      <c r="AX36" s="35">
        <f t="shared" si="19"/>
        <v>0.10140000000000005</v>
      </c>
      <c r="AY36" s="35">
        <f t="shared" si="20"/>
        <v>0.45909999999999995</v>
      </c>
      <c r="AZ36" s="35">
        <f t="shared" si="21"/>
        <v>0.51200000000000001</v>
      </c>
      <c r="BA36" s="35">
        <f t="shared" si="22"/>
        <v>0.20979999999999999</v>
      </c>
      <c r="BB36" s="35">
        <f t="shared" si="23"/>
        <v>0.20709999999999995</v>
      </c>
    </row>
    <row r="37" spans="1:54" x14ac:dyDescent="0.45">
      <c r="A37" s="13">
        <v>2001</v>
      </c>
      <c r="B37" s="34">
        <v>0.61780000000000002</v>
      </c>
      <c r="C37" s="34">
        <v>0.7702</v>
      </c>
      <c r="D37" s="34">
        <v>0.82010000000000005</v>
      </c>
      <c r="E37" s="34">
        <v>0.3841</v>
      </c>
      <c r="F37" s="34">
        <v>0.6482</v>
      </c>
      <c r="G37" s="34">
        <v>0.37540000000000001</v>
      </c>
      <c r="H37" s="34">
        <v>0.73089999999999999</v>
      </c>
      <c r="I37" s="34">
        <v>0.81189999999999996</v>
      </c>
      <c r="J37" s="34">
        <v>0.89159999999999995</v>
      </c>
      <c r="K37" s="34">
        <v>0.73680000000000001</v>
      </c>
      <c r="L37" s="34">
        <v>0.69189999999999996</v>
      </c>
      <c r="M37" s="34">
        <v>0.69240000000000002</v>
      </c>
      <c r="N37" s="34">
        <v>0.74080000000000001</v>
      </c>
      <c r="O37" s="34">
        <v>0.70179999999999998</v>
      </c>
      <c r="P37" s="15"/>
      <c r="Q37" s="34">
        <v>0.73409999999999997</v>
      </c>
      <c r="R37" s="34">
        <v>0.66710000000000003</v>
      </c>
      <c r="S37" s="34">
        <v>0.65229999999999999</v>
      </c>
      <c r="T37" s="34">
        <v>0.66890000000000005</v>
      </c>
      <c r="U37" s="15"/>
      <c r="V37" s="34">
        <v>0.90620000000000001</v>
      </c>
      <c r="W37" s="34">
        <v>0.8921</v>
      </c>
      <c r="X37" s="34">
        <v>0.58050000000000002</v>
      </c>
      <c r="Y37" s="34">
        <v>0.51980000000000004</v>
      </c>
      <c r="Z37" s="34">
        <v>0.80679999999999996</v>
      </c>
      <c r="AA37" s="34">
        <v>0.81459999999999999</v>
      </c>
      <c r="AB37" s="15"/>
      <c r="AC37" s="35">
        <f t="shared" si="0"/>
        <v>0.38219999999999998</v>
      </c>
      <c r="AD37" s="35">
        <f t="shared" si="1"/>
        <v>0.2298</v>
      </c>
      <c r="AE37" s="35">
        <f t="shared" si="2"/>
        <v>0.17989999999999995</v>
      </c>
      <c r="AF37" s="35">
        <f t="shared" si="3"/>
        <v>0.6159</v>
      </c>
      <c r="AG37" s="35">
        <f t="shared" si="4"/>
        <v>0.3518</v>
      </c>
      <c r="AH37" s="35">
        <f t="shared" si="5"/>
        <v>0.62460000000000004</v>
      </c>
      <c r="AI37" s="35">
        <f t="shared" si="6"/>
        <v>0.26910000000000001</v>
      </c>
      <c r="AJ37" s="35">
        <f t="shared" si="7"/>
        <v>0.18810000000000004</v>
      </c>
      <c r="AK37" s="35">
        <f t="shared" si="8"/>
        <v>0.10840000000000005</v>
      </c>
      <c r="AL37" s="35">
        <f t="shared" si="9"/>
        <v>0.26319999999999999</v>
      </c>
      <c r="AM37" s="35">
        <f t="shared" si="10"/>
        <v>0.30810000000000004</v>
      </c>
      <c r="AN37" s="35">
        <f t="shared" si="11"/>
        <v>0.30759999999999998</v>
      </c>
      <c r="AO37" s="35">
        <f t="shared" si="12"/>
        <v>0.25919999999999999</v>
      </c>
      <c r="AP37" s="35">
        <f t="shared" si="13"/>
        <v>0.29820000000000002</v>
      </c>
      <c r="AR37" s="35">
        <f t="shared" si="14"/>
        <v>0.26590000000000003</v>
      </c>
      <c r="AS37" s="35">
        <f t="shared" si="15"/>
        <v>0.33289999999999997</v>
      </c>
      <c r="AT37" s="35">
        <f t="shared" si="16"/>
        <v>0.34770000000000001</v>
      </c>
      <c r="AU37" s="35">
        <f t="shared" si="17"/>
        <v>0.33109999999999995</v>
      </c>
      <c r="AW37" s="35">
        <f t="shared" si="18"/>
        <v>9.3799999999999994E-2</v>
      </c>
      <c r="AX37" s="35">
        <f t="shared" si="19"/>
        <v>0.1079</v>
      </c>
      <c r="AY37" s="35">
        <f t="shared" si="20"/>
        <v>0.41949999999999998</v>
      </c>
      <c r="AZ37" s="35">
        <f t="shared" si="21"/>
        <v>0.48019999999999996</v>
      </c>
      <c r="BA37" s="35">
        <f t="shared" si="22"/>
        <v>0.19320000000000004</v>
      </c>
      <c r="BB37" s="35">
        <f t="shared" si="23"/>
        <v>0.18540000000000001</v>
      </c>
    </row>
    <row r="38" spans="1:54" x14ac:dyDescent="0.45">
      <c r="A38" s="13">
        <v>2002</v>
      </c>
      <c r="B38" s="34">
        <v>0.621</v>
      </c>
      <c r="C38" s="34">
        <v>0.76019999999999999</v>
      </c>
      <c r="D38" s="34">
        <v>0.81389999999999996</v>
      </c>
      <c r="E38" s="34">
        <v>0.41299999999999998</v>
      </c>
      <c r="F38" s="34">
        <v>0.64319999999999999</v>
      </c>
      <c r="G38" s="34">
        <v>0.38109999999999999</v>
      </c>
      <c r="H38" s="34">
        <v>0.71960000000000002</v>
      </c>
      <c r="I38" s="34">
        <v>0.8085</v>
      </c>
      <c r="J38" s="34">
        <v>0.89910000000000001</v>
      </c>
      <c r="K38" s="34">
        <v>0.75549999999999995</v>
      </c>
      <c r="L38" s="34">
        <v>0.68369999999999997</v>
      </c>
      <c r="M38" s="34">
        <v>0.6996</v>
      </c>
      <c r="N38" s="34">
        <v>0.74039999999999995</v>
      </c>
      <c r="O38" s="34">
        <v>0.70020000000000004</v>
      </c>
      <c r="P38" s="15"/>
      <c r="Q38" s="34">
        <v>0.72650000000000003</v>
      </c>
      <c r="R38" s="34">
        <v>0.67669999999999997</v>
      </c>
      <c r="S38" s="34">
        <v>0.64500000000000002</v>
      </c>
      <c r="T38" s="34">
        <v>0.66810000000000003</v>
      </c>
      <c r="U38" s="15"/>
      <c r="V38" s="34">
        <v>0.93910000000000005</v>
      </c>
      <c r="W38" s="34">
        <v>0.88070000000000004</v>
      </c>
      <c r="X38" s="34">
        <v>0.58299999999999996</v>
      </c>
      <c r="Y38" s="34">
        <v>0.52910000000000001</v>
      </c>
      <c r="Z38" s="34">
        <v>0.8075</v>
      </c>
      <c r="AA38" s="34">
        <v>0.82740000000000002</v>
      </c>
      <c r="AB38" s="15"/>
      <c r="AC38" s="35">
        <f t="shared" si="0"/>
        <v>0.379</v>
      </c>
      <c r="AD38" s="35">
        <f t="shared" si="1"/>
        <v>0.23980000000000001</v>
      </c>
      <c r="AE38" s="35">
        <f t="shared" si="2"/>
        <v>0.18610000000000004</v>
      </c>
      <c r="AF38" s="35">
        <f t="shared" si="3"/>
        <v>0.58699999999999997</v>
      </c>
      <c r="AG38" s="35">
        <f t="shared" si="4"/>
        <v>0.35680000000000001</v>
      </c>
      <c r="AH38" s="35">
        <f t="shared" si="5"/>
        <v>0.61890000000000001</v>
      </c>
      <c r="AI38" s="35">
        <f t="shared" si="6"/>
        <v>0.28039999999999998</v>
      </c>
      <c r="AJ38" s="35">
        <f t="shared" si="7"/>
        <v>0.1915</v>
      </c>
      <c r="AK38" s="35">
        <f t="shared" si="8"/>
        <v>0.10089999999999999</v>
      </c>
      <c r="AL38" s="35">
        <f t="shared" si="9"/>
        <v>0.24450000000000005</v>
      </c>
      <c r="AM38" s="35">
        <f t="shared" si="10"/>
        <v>0.31630000000000003</v>
      </c>
      <c r="AN38" s="35">
        <f t="shared" si="11"/>
        <v>0.3004</v>
      </c>
      <c r="AO38" s="35">
        <f t="shared" si="12"/>
        <v>0.25960000000000005</v>
      </c>
      <c r="AP38" s="35">
        <f t="shared" si="13"/>
        <v>0.29979999999999996</v>
      </c>
      <c r="AR38" s="35">
        <f t="shared" si="14"/>
        <v>0.27349999999999997</v>
      </c>
      <c r="AS38" s="35">
        <f t="shared" si="15"/>
        <v>0.32330000000000003</v>
      </c>
      <c r="AT38" s="35">
        <f t="shared" si="16"/>
        <v>0.35499999999999998</v>
      </c>
      <c r="AU38" s="35">
        <f t="shared" si="17"/>
        <v>0.33189999999999997</v>
      </c>
      <c r="AW38" s="35">
        <f t="shared" si="18"/>
        <v>6.0899999999999954E-2</v>
      </c>
      <c r="AX38" s="35">
        <f t="shared" si="19"/>
        <v>0.11929999999999996</v>
      </c>
      <c r="AY38" s="35">
        <f t="shared" si="20"/>
        <v>0.41700000000000004</v>
      </c>
      <c r="AZ38" s="35">
        <f t="shared" si="21"/>
        <v>0.47089999999999999</v>
      </c>
      <c r="BA38" s="35">
        <f t="shared" si="22"/>
        <v>0.1925</v>
      </c>
      <c r="BB38" s="35">
        <f t="shared" si="23"/>
        <v>0.17259999999999998</v>
      </c>
    </row>
    <row r="39" spans="1:54" x14ac:dyDescent="0.45">
      <c r="A39" s="13">
        <v>2003</v>
      </c>
      <c r="B39" s="34">
        <v>0.6119</v>
      </c>
      <c r="C39" s="34">
        <v>0.73429999999999995</v>
      </c>
      <c r="D39" s="34">
        <v>0.80289999999999995</v>
      </c>
      <c r="E39" s="34">
        <v>0.40210000000000001</v>
      </c>
      <c r="F39" s="34">
        <v>0.62190000000000001</v>
      </c>
      <c r="G39" s="34">
        <v>0.3856</v>
      </c>
      <c r="H39" s="34">
        <v>0.69169999999999998</v>
      </c>
      <c r="I39" s="34">
        <v>0.78759999999999997</v>
      </c>
      <c r="J39" s="34">
        <v>0.82969999999999999</v>
      </c>
      <c r="K39" s="34">
        <v>0.73960000000000004</v>
      </c>
      <c r="L39" s="34">
        <v>0.66259999999999997</v>
      </c>
      <c r="M39" s="34">
        <v>0.72230000000000005</v>
      </c>
      <c r="N39" s="34">
        <v>0.73670000000000002</v>
      </c>
      <c r="O39" s="34">
        <v>0.68630000000000002</v>
      </c>
      <c r="P39" s="15"/>
      <c r="Q39" s="34">
        <v>0.72670000000000001</v>
      </c>
      <c r="R39" s="34">
        <v>0.68279999999999996</v>
      </c>
      <c r="S39" s="34">
        <v>0.65780000000000005</v>
      </c>
      <c r="T39" s="34">
        <v>0.67679999999999996</v>
      </c>
      <c r="U39" s="15"/>
      <c r="V39" s="34">
        <v>0.94189999999999996</v>
      </c>
      <c r="W39" s="34">
        <v>0.87749999999999995</v>
      </c>
      <c r="X39" s="34">
        <v>0.56040000000000001</v>
      </c>
      <c r="Y39" s="34">
        <v>0.49819999999999998</v>
      </c>
      <c r="Z39" s="34">
        <v>0.79349999999999998</v>
      </c>
      <c r="AA39" s="34">
        <v>0.81689999999999996</v>
      </c>
      <c r="AB39" s="15"/>
      <c r="AC39" s="35">
        <f t="shared" si="0"/>
        <v>0.3881</v>
      </c>
      <c r="AD39" s="35">
        <f t="shared" si="1"/>
        <v>0.26570000000000005</v>
      </c>
      <c r="AE39" s="35">
        <f t="shared" si="2"/>
        <v>0.19710000000000005</v>
      </c>
      <c r="AF39" s="35">
        <f t="shared" si="3"/>
        <v>0.59789999999999999</v>
      </c>
      <c r="AG39" s="35">
        <f t="shared" si="4"/>
        <v>0.37809999999999999</v>
      </c>
      <c r="AH39" s="35">
        <f t="shared" si="5"/>
        <v>0.61440000000000006</v>
      </c>
      <c r="AI39" s="35">
        <f t="shared" si="6"/>
        <v>0.30830000000000002</v>
      </c>
      <c r="AJ39" s="35">
        <f t="shared" si="7"/>
        <v>0.21240000000000003</v>
      </c>
      <c r="AK39" s="35">
        <f t="shared" si="8"/>
        <v>0.17030000000000001</v>
      </c>
      <c r="AL39" s="35">
        <f t="shared" si="9"/>
        <v>0.26039999999999996</v>
      </c>
      <c r="AM39" s="35">
        <f t="shared" si="10"/>
        <v>0.33740000000000003</v>
      </c>
      <c r="AN39" s="35">
        <f t="shared" si="11"/>
        <v>0.27769999999999995</v>
      </c>
      <c r="AO39" s="35">
        <f t="shared" si="12"/>
        <v>0.26329999999999998</v>
      </c>
      <c r="AP39" s="35">
        <f t="shared" si="13"/>
        <v>0.31369999999999998</v>
      </c>
      <c r="AR39" s="35">
        <f t="shared" si="14"/>
        <v>0.27329999999999999</v>
      </c>
      <c r="AS39" s="35">
        <f t="shared" si="15"/>
        <v>0.31720000000000004</v>
      </c>
      <c r="AT39" s="35">
        <f t="shared" si="16"/>
        <v>0.34219999999999995</v>
      </c>
      <c r="AU39" s="35">
        <f t="shared" si="17"/>
        <v>0.32320000000000004</v>
      </c>
      <c r="AW39" s="35">
        <f t="shared" si="18"/>
        <v>5.8100000000000041E-2</v>
      </c>
      <c r="AX39" s="35">
        <f t="shared" si="19"/>
        <v>0.12250000000000005</v>
      </c>
      <c r="AY39" s="35">
        <f t="shared" si="20"/>
        <v>0.43959999999999999</v>
      </c>
      <c r="AZ39" s="35">
        <f t="shared" si="21"/>
        <v>0.50180000000000002</v>
      </c>
      <c r="BA39" s="35">
        <f t="shared" si="22"/>
        <v>0.20650000000000002</v>
      </c>
      <c r="BB39" s="35">
        <f t="shared" si="23"/>
        <v>0.18310000000000004</v>
      </c>
    </row>
    <row r="40" spans="1:54" x14ac:dyDescent="0.45">
      <c r="A40" s="13">
        <v>2004</v>
      </c>
      <c r="B40" s="34">
        <v>0.61550000000000005</v>
      </c>
      <c r="C40" s="34">
        <v>0.73550000000000004</v>
      </c>
      <c r="D40" s="34">
        <v>0.80789999999999995</v>
      </c>
      <c r="E40" s="34">
        <v>0.35620000000000002</v>
      </c>
      <c r="F40" s="34">
        <v>0.62580000000000002</v>
      </c>
      <c r="G40" s="34">
        <v>0.36930000000000002</v>
      </c>
      <c r="H40" s="34">
        <v>0.69869999999999999</v>
      </c>
      <c r="I40" s="34">
        <v>0.79320000000000002</v>
      </c>
      <c r="J40" s="34">
        <v>0.77400000000000002</v>
      </c>
      <c r="K40" s="34">
        <v>0.70899999999999996</v>
      </c>
      <c r="L40" s="34">
        <v>0.66449999999999998</v>
      </c>
      <c r="M40" s="34">
        <v>0.72760000000000002</v>
      </c>
      <c r="N40" s="34">
        <v>0.73370000000000002</v>
      </c>
      <c r="O40" s="34">
        <v>0.68130000000000002</v>
      </c>
      <c r="P40" s="15"/>
      <c r="Q40" s="34">
        <v>0.72119999999999995</v>
      </c>
      <c r="R40" s="34">
        <v>0.68740000000000001</v>
      </c>
      <c r="S40" s="34">
        <v>0.68240000000000001</v>
      </c>
      <c r="T40" s="34">
        <v>0.69</v>
      </c>
      <c r="U40" s="15"/>
      <c r="V40" s="34">
        <v>0.92649999999999999</v>
      </c>
      <c r="W40" s="34">
        <v>0.88129999999999997</v>
      </c>
      <c r="X40" s="34">
        <v>0.53290000000000004</v>
      </c>
      <c r="Y40" s="34">
        <v>0.47220000000000001</v>
      </c>
      <c r="Z40" s="34">
        <v>0.80310000000000004</v>
      </c>
      <c r="AA40" s="34">
        <v>0.80230000000000001</v>
      </c>
      <c r="AB40" s="15"/>
      <c r="AC40" s="35">
        <f t="shared" si="0"/>
        <v>0.38449999999999995</v>
      </c>
      <c r="AD40" s="35">
        <f t="shared" si="1"/>
        <v>0.26449999999999996</v>
      </c>
      <c r="AE40" s="35">
        <f t="shared" si="2"/>
        <v>0.19210000000000005</v>
      </c>
      <c r="AF40" s="35">
        <f t="shared" si="3"/>
        <v>0.64379999999999993</v>
      </c>
      <c r="AG40" s="35">
        <f t="shared" si="4"/>
        <v>0.37419999999999998</v>
      </c>
      <c r="AH40" s="35">
        <f t="shared" si="5"/>
        <v>0.63070000000000004</v>
      </c>
      <c r="AI40" s="35">
        <f t="shared" si="6"/>
        <v>0.30130000000000001</v>
      </c>
      <c r="AJ40" s="35">
        <f t="shared" si="7"/>
        <v>0.20679999999999998</v>
      </c>
      <c r="AK40" s="35">
        <f t="shared" si="8"/>
        <v>0.22599999999999998</v>
      </c>
      <c r="AL40" s="35">
        <f t="shared" si="9"/>
        <v>0.29100000000000004</v>
      </c>
      <c r="AM40" s="35">
        <f t="shared" si="10"/>
        <v>0.33550000000000002</v>
      </c>
      <c r="AN40" s="35">
        <f t="shared" si="11"/>
        <v>0.27239999999999998</v>
      </c>
      <c r="AO40" s="35">
        <f t="shared" si="12"/>
        <v>0.26629999999999998</v>
      </c>
      <c r="AP40" s="35">
        <f t="shared" si="13"/>
        <v>0.31869999999999998</v>
      </c>
      <c r="AR40" s="35">
        <f t="shared" si="14"/>
        <v>0.27880000000000005</v>
      </c>
      <c r="AS40" s="35">
        <f t="shared" si="15"/>
        <v>0.31259999999999999</v>
      </c>
      <c r="AT40" s="35">
        <f t="shared" si="16"/>
        <v>0.31759999999999999</v>
      </c>
      <c r="AU40" s="35">
        <f t="shared" si="17"/>
        <v>0.31000000000000005</v>
      </c>
      <c r="AW40" s="35">
        <f t="shared" si="18"/>
        <v>7.350000000000001E-2</v>
      </c>
      <c r="AX40" s="35">
        <f t="shared" si="19"/>
        <v>0.11870000000000003</v>
      </c>
      <c r="AY40" s="35">
        <f t="shared" si="20"/>
        <v>0.46709999999999996</v>
      </c>
      <c r="AZ40" s="35">
        <f t="shared" si="21"/>
        <v>0.52780000000000005</v>
      </c>
      <c r="BA40" s="35">
        <f t="shared" si="22"/>
        <v>0.19689999999999996</v>
      </c>
      <c r="BB40" s="35">
        <f t="shared" si="23"/>
        <v>0.19769999999999999</v>
      </c>
    </row>
    <row r="41" spans="1:54" x14ac:dyDescent="0.45">
      <c r="A41" s="13">
        <v>2005</v>
      </c>
      <c r="B41" s="34">
        <v>0.62809999999999999</v>
      </c>
      <c r="C41" s="34">
        <v>0.74890000000000001</v>
      </c>
      <c r="D41" s="34">
        <v>0.80900000000000005</v>
      </c>
      <c r="E41" s="34">
        <v>0.3538</v>
      </c>
      <c r="F41" s="34">
        <v>0.61619999999999997</v>
      </c>
      <c r="G41" s="34">
        <v>0.35830000000000001</v>
      </c>
      <c r="H41" s="34">
        <v>0.71109999999999995</v>
      </c>
      <c r="I41" s="34">
        <v>0.79579999999999995</v>
      </c>
      <c r="J41" s="34">
        <v>0.71860000000000002</v>
      </c>
      <c r="K41" s="34">
        <v>0.70409999999999995</v>
      </c>
      <c r="L41" s="34">
        <v>0.67059999999999997</v>
      </c>
      <c r="M41" s="34">
        <v>0.70150000000000001</v>
      </c>
      <c r="N41" s="34">
        <v>0.72750000000000004</v>
      </c>
      <c r="O41" s="34">
        <v>0.6764</v>
      </c>
      <c r="P41" s="15"/>
      <c r="Q41" s="34">
        <v>0.76219999999999999</v>
      </c>
      <c r="R41" s="34">
        <v>0.69620000000000004</v>
      </c>
      <c r="S41" s="34">
        <v>0.69950000000000001</v>
      </c>
      <c r="T41" s="34">
        <v>0.70789999999999997</v>
      </c>
      <c r="U41" s="15"/>
      <c r="V41" s="34">
        <v>0.91749999999999998</v>
      </c>
      <c r="W41" s="34">
        <v>0.87949999999999995</v>
      </c>
      <c r="X41" s="34">
        <v>0.50639999999999996</v>
      </c>
      <c r="Y41" s="34">
        <v>0.46450000000000002</v>
      </c>
      <c r="Z41" s="34">
        <v>0.81399999999999995</v>
      </c>
      <c r="AA41" s="34">
        <v>0.79339999999999999</v>
      </c>
      <c r="AB41" s="15"/>
      <c r="AC41" s="35">
        <f t="shared" si="0"/>
        <v>0.37190000000000001</v>
      </c>
      <c r="AD41" s="35">
        <f t="shared" si="1"/>
        <v>0.25109999999999999</v>
      </c>
      <c r="AE41" s="35">
        <f t="shared" si="2"/>
        <v>0.19099999999999995</v>
      </c>
      <c r="AF41" s="35">
        <f t="shared" si="3"/>
        <v>0.6462</v>
      </c>
      <c r="AG41" s="35">
        <f t="shared" si="4"/>
        <v>0.38380000000000003</v>
      </c>
      <c r="AH41" s="35">
        <f t="shared" si="5"/>
        <v>0.64169999999999994</v>
      </c>
      <c r="AI41" s="35">
        <f t="shared" si="6"/>
        <v>0.28890000000000005</v>
      </c>
      <c r="AJ41" s="35">
        <f t="shared" si="7"/>
        <v>0.20420000000000005</v>
      </c>
      <c r="AK41" s="35">
        <f t="shared" si="8"/>
        <v>0.28139999999999998</v>
      </c>
      <c r="AL41" s="35">
        <f t="shared" si="9"/>
        <v>0.29590000000000005</v>
      </c>
      <c r="AM41" s="35">
        <f t="shared" si="10"/>
        <v>0.32940000000000003</v>
      </c>
      <c r="AN41" s="35">
        <f t="shared" si="11"/>
        <v>0.29849999999999999</v>
      </c>
      <c r="AO41" s="35">
        <f t="shared" si="12"/>
        <v>0.27249999999999996</v>
      </c>
      <c r="AP41" s="35">
        <f t="shared" si="13"/>
        <v>0.3236</v>
      </c>
      <c r="AR41" s="35">
        <f t="shared" si="14"/>
        <v>0.23780000000000001</v>
      </c>
      <c r="AS41" s="35">
        <f t="shared" si="15"/>
        <v>0.30379999999999996</v>
      </c>
      <c r="AT41" s="35">
        <f t="shared" si="16"/>
        <v>0.30049999999999999</v>
      </c>
      <c r="AU41" s="35">
        <f t="shared" si="17"/>
        <v>0.29210000000000003</v>
      </c>
      <c r="AW41" s="35">
        <f t="shared" si="18"/>
        <v>8.2500000000000018E-2</v>
      </c>
      <c r="AX41" s="35">
        <f t="shared" si="19"/>
        <v>0.12050000000000005</v>
      </c>
      <c r="AY41" s="35">
        <f t="shared" si="20"/>
        <v>0.49360000000000004</v>
      </c>
      <c r="AZ41" s="35">
        <f t="shared" si="21"/>
        <v>0.53549999999999998</v>
      </c>
      <c r="BA41" s="35">
        <f t="shared" si="22"/>
        <v>0.18600000000000005</v>
      </c>
      <c r="BB41" s="35">
        <f t="shared" si="23"/>
        <v>0.20660000000000001</v>
      </c>
    </row>
    <row r="42" spans="1:54" x14ac:dyDescent="0.45">
      <c r="A42" s="13">
        <v>2006</v>
      </c>
      <c r="B42" s="34">
        <v>0.62890000000000001</v>
      </c>
      <c r="C42" s="34">
        <v>0.76029999999999998</v>
      </c>
      <c r="D42" s="34">
        <v>0.81479999999999997</v>
      </c>
      <c r="E42" s="34">
        <v>0.39639999999999997</v>
      </c>
      <c r="F42" s="34">
        <v>0.58409999999999995</v>
      </c>
      <c r="G42" s="34">
        <v>0.3644</v>
      </c>
      <c r="H42" s="34">
        <v>0.71489999999999998</v>
      </c>
      <c r="I42" s="34">
        <v>0.78620000000000001</v>
      </c>
      <c r="J42" s="34">
        <v>0.71579999999999999</v>
      </c>
      <c r="K42" s="34">
        <v>0.70799999999999996</v>
      </c>
      <c r="L42" s="34">
        <v>0.66779999999999995</v>
      </c>
      <c r="M42" s="34">
        <v>0.69699999999999995</v>
      </c>
      <c r="N42" s="34">
        <v>0.72909999999999997</v>
      </c>
      <c r="O42" s="34">
        <v>0.6734</v>
      </c>
      <c r="P42" s="15"/>
      <c r="Q42" s="34">
        <v>0.78779999999999994</v>
      </c>
      <c r="R42" s="34">
        <v>0.69179999999999997</v>
      </c>
      <c r="S42" s="34">
        <v>0.71099999999999997</v>
      </c>
      <c r="T42" s="34">
        <v>0.71609999999999996</v>
      </c>
      <c r="U42" s="15"/>
      <c r="V42" s="34">
        <v>0.91120000000000001</v>
      </c>
      <c r="W42" s="34">
        <v>0.87980000000000003</v>
      </c>
      <c r="X42" s="34">
        <v>0.49370000000000003</v>
      </c>
      <c r="Y42" s="34">
        <v>0.46920000000000001</v>
      </c>
      <c r="Z42" s="34">
        <v>0.83189999999999997</v>
      </c>
      <c r="AA42" s="34">
        <v>0.79159999999999997</v>
      </c>
      <c r="AB42" s="15"/>
      <c r="AC42" s="35">
        <f t="shared" si="0"/>
        <v>0.37109999999999999</v>
      </c>
      <c r="AD42" s="35">
        <f t="shared" si="1"/>
        <v>0.23970000000000002</v>
      </c>
      <c r="AE42" s="35">
        <f t="shared" si="2"/>
        <v>0.18520000000000003</v>
      </c>
      <c r="AF42" s="35">
        <f t="shared" si="3"/>
        <v>0.60360000000000003</v>
      </c>
      <c r="AG42" s="35">
        <f t="shared" si="4"/>
        <v>0.41590000000000005</v>
      </c>
      <c r="AH42" s="35">
        <f t="shared" si="5"/>
        <v>0.63559999999999994</v>
      </c>
      <c r="AI42" s="35">
        <f t="shared" si="6"/>
        <v>0.28510000000000002</v>
      </c>
      <c r="AJ42" s="35">
        <f t="shared" si="7"/>
        <v>0.21379999999999999</v>
      </c>
      <c r="AK42" s="35">
        <f t="shared" si="8"/>
        <v>0.28420000000000001</v>
      </c>
      <c r="AL42" s="35">
        <f t="shared" si="9"/>
        <v>0.29200000000000004</v>
      </c>
      <c r="AM42" s="35">
        <f t="shared" si="10"/>
        <v>0.33220000000000005</v>
      </c>
      <c r="AN42" s="35">
        <f t="shared" si="11"/>
        <v>0.30300000000000005</v>
      </c>
      <c r="AO42" s="35">
        <f t="shared" si="12"/>
        <v>0.27090000000000003</v>
      </c>
      <c r="AP42" s="35">
        <f t="shared" si="13"/>
        <v>0.3266</v>
      </c>
      <c r="AR42" s="35">
        <f t="shared" si="14"/>
        <v>0.21220000000000006</v>
      </c>
      <c r="AS42" s="35">
        <f t="shared" si="15"/>
        <v>0.30820000000000003</v>
      </c>
      <c r="AT42" s="35">
        <f t="shared" si="16"/>
        <v>0.28900000000000003</v>
      </c>
      <c r="AU42" s="35">
        <f t="shared" si="17"/>
        <v>0.28390000000000004</v>
      </c>
      <c r="AW42" s="35">
        <f t="shared" si="18"/>
        <v>8.879999999999999E-2</v>
      </c>
      <c r="AX42" s="35">
        <f t="shared" si="19"/>
        <v>0.12019999999999997</v>
      </c>
      <c r="AY42" s="35">
        <f t="shared" si="20"/>
        <v>0.50629999999999997</v>
      </c>
      <c r="AZ42" s="35">
        <f t="shared" si="21"/>
        <v>0.53079999999999994</v>
      </c>
      <c r="BA42" s="35">
        <f t="shared" si="22"/>
        <v>0.16810000000000003</v>
      </c>
      <c r="BB42" s="35">
        <f t="shared" si="23"/>
        <v>0.20840000000000003</v>
      </c>
    </row>
    <row r="43" spans="1:54" x14ac:dyDescent="0.45">
      <c r="A43" s="13">
        <v>2007</v>
      </c>
      <c r="B43" s="34">
        <v>0.63170000000000004</v>
      </c>
      <c r="C43" s="34">
        <v>0.76549999999999996</v>
      </c>
      <c r="D43" s="34">
        <v>0.81710000000000005</v>
      </c>
      <c r="E43" s="34">
        <v>0.37609999999999999</v>
      </c>
      <c r="F43" s="34">
        <v>0.61550000000000005</v>
      </c>
      <c r="G43" s="34">
        <v>0.36259999999999998</v>
      </c>
      <c r="H43" s="34">
        <v>0.72799999999999998</v>
      </c>
      <c r="I43" s="34">
        <v>0.80879999999999996</v>
      </c>
      <c r="J43" s="34">
        <v>0.71150000000000002</v>
      </c>
      <c r="K43" s="34">
        <v>0.7198</v>
      </c>
      <c r="L43" s="34">
        <v>0.66269999999999996</v>
      </c>
      <c r="M43" s="34">
        <v>0.70660000000000001</v>
      </c>
      <c r="N43" s="34">
        <v>0.73929999999999996</v>
      </c>
      <c r="O43" s="34">
        <v>0.67969999999999997</v>
      </c>
      <c r="P43" s="15"/>
      <c r="Q43" s="34">
        <v>0.78620000000000001</v>
      </c>
      <c r="R43" s="34">
        <v>0.69589999999999996</v>
      </c>
      <c r="S43" s="34">
        <v>0.7198</v>
      </c>
      <c r="T43" s="34">
        <v>0.72160000000000002</v>
      </c>
      <c r="U43" s="15"/>
      <c r="V43" s="34">
        <v>0.90029999999999999</v>
      </c>
      <c r="W43" s="34">
        <v>0.90229999999999999</v>
      </c>
      <c r="X43" s="34">
        <v>0.46560000000000001</v>
      </c>
      <c r="Y43" s="34">
        <v>0.48720000000000002</v>
      </c>
      <c r="Z43" s="34">
        <v>0.84250000000000003</v>
      </c>
      <c r="AA43" s="34">
        <v>0.79190000000000005</v>
      </c>
      <c r="AB43" s="15"/>
      <c r="AC43" s="35">
        <f t="shared" si="0"/>
        <v>0.36829999999999996</v>
      </c>
      <c r="AD43" s="35">
        <f t="shared" si="1"/>
        <v>0.23450000000000004</v>
      </c>
      <c r="AE43" s="35">
        <f t="shared" si="2"/>
        <v>0.18289999999999995</v>
      </c>
      <c r="AF43" s="35">
        <f t="shared" si="3"/>
        <v>0.62390000000000001</v>
      </c>
      <c r="AG43" s="35">
        <f t="shared" si="4"/>
        <v>0.38449999999999995</v>
      </c>
      <c r="AH43" s="35">
        <f t="shared" si="5"/>
        <v>0.63739999999999997</v>
      </c>
      <c r="AI43" s="35">
        <f t="shared" si="6"/>
        <v>0.27200000000000002</v>
      </c>
      <c r="AJ43" s="35">
        <f t="shared" si="7"/>
        <v>0.19120000000000004</v>
      </c>
      <c r="AK43" s="35">
        <f t="shared" si="8"/>
        <v>0.28849999999999998</v>
      </c>
      <c r="AL43" s="35">
        <f t="shared" si="9"/>
        <v>0.2802</v>
      </c>
      <c r="AM43" s="35">
        <f t="shared" si="10"/>
        <v>0.33730000000000004</v>
      </c>
      <c r="AN43" s="35">
        <f t="shared" si="11"/>
        <v>0.29339999999999999</v>
      </c>
      <c r="AO43" s="35">
        <f t="shared" si="12"/>
        <v>0.26070000000000004</v>
      </c>
      <c r="AP43" s="35">
        <f t="shared" si="13"/>
        <v>0.32030000000000003</v>
      </c>
      <c r="AR43" s="35">
        <f t="shared" si="14"/>
        <v>0.21379999999999999</v>
      </c>
      <c r="AS43" s="35">
        <f t="shared" si="15"/>
        <v>0.30410000000000004</v>
      </c>
      <c r="AT43" s="35">
        <f t="shared" si="16"/>
        <v>0.2802</v>
      </c>
      <c r="AU43" s="35">
        <f t="shared" si="17"/>
        <v>0.27839999999999998</v>
      </c>
      <c r="AW43" s="35">
        <f t="shared" si="18"/>
        <v>9.9700000000000011E-2</v>
      </c>
      <c r="AX43" s="35">
        <f t="shared" si="19"/>
        <v>9.7700000000000009E-2</v>
      </c>
      <c r="AY43" s="35">
        <f t="shared" si="20"/>
        <v>0.53439999999999999</v>
      </c>
      <c r="AZ43" s="35">
        <f t="shared" si="21"/>
        <v>0.51279999999999992</v>
      </c>
      <c r="BA43" s="35">
        <f t="shared" si="22"/>
        <v>0.15749999999999997</v>
      </c>
      <c r="BB43" s="35">
        <f t="shared" si="23"/>
        <v>0.20809999999999995</v>
      </c>
    </row>
    <row r="44" spans="1:54" x14ac:dyDescent="0.45">
      <c r="A44" s="13">
        <v>2008</v>
      </c>
      <c r="B44" s="34">
        <v>0.6351</v>
      </c>
      <c r="C44" s="34">
        <v>0.79349999999999998</v>
      </c>
      <c r="D44" s="34">
        <v>0.81579999999999997</v>
      </c>
      <c r="E44" s="34">
        <v>0.33510000000000001</v>
      </c>
      <c r="F44" s="34">
        <v>0.64570000000000005</v>
      </c>
      <c r="G44" s="34">
        <v>0.36370000000000002</v>
      </c>
      <c r="H44" s="34">
        <v>0.78669999999999995</v>
      </c>
      <c r="I44" s="34">
        <v>0.81620000000000004</v>
      </c>
      <c r="J44" s="34">
        <v>0.69469999999999998</v>
      </c>
      <c r="K44" s="34">
        <v>0.76790000000000003</v>
      </c>
      <c r="L44" s="34">
        <v>0.68069999999999997</v>
      </c>
      <c r="M44" s="34">
        <v>0.71340000000000003</v>
      </c>
      <c r="N44" s="34">
        <v>0.76190000000000002</v>
      </c>
      <c r="O44" s="34">
        <v>0.6905</v>
      </c>
      <c r="P44" s="15"/>
      <c r="Q44" s="34">
        <v>0.80759999999999998</v>
      </c>
      <c r="R44" s="34">
        <v>0.69979999999999998</v>
      </c>
      <c r="S44" s="34">
        <v>0.72119999999999995</v>
      </c>
      <c r="T44" s="34">
        <v>0.7268</v>
      </c>
      <c r="U44" s="15"/>
      <c r="V44" s="34">
        <v>0.87749999999999995</v>
      </c>
      <c r="W44" s="34">
        <v>0.93769999999999998</v>
      </c>
      <c r="X44" s="34">
        <v>0.40510000000000002</v>
      </c>
      <c r="Y44" s="34">
        <v>0.51229999999999998</v>
      </c>
      <c r="Z44" s="34">
        <v>0.82199999999999995</v>
      </c>
      <c r="AA44" s="34">
        <v>0.78459999999999996</v>
      </c>
      <c r="AB44" s="15"/>
      <c r="AC44" s="35">
        <f t="shared" si="0"/>
        <v>0.3649</v>
      </c>
      <c r="AD44" s="35">
        <f t="shared" si="1"/>
        <v>0.20650000000000002</v>
      </c>
      <c r="AE44" s="35">
        <f t="shared" si="2"/>
        <v>0.18420000000000003</v>
      </c>
      <c r="AF44" s="35">
        <f t="shared" si="3"/>
        <v>0.66490000000000005</v>
      </c>
      <c r="AG44" s="35">
        <f t="shared" si="4"/>
        <v>0.35429999999999995</v>
      </c>
      <c r="AH44" s="35">
        <f t="shared" si="5"/>
        <v>0.63629999999999998</v>
      </c>
      <c r="AI44" s="35">
        <f t="shared" si="6"/>
        <v>0.21330000000000005</v>
      </c>
      <c r="AJ44" s="35">
        <f t="shared" si="7"/>
        <v>0.18379999999999996</v>
      </c>
      <c r="AK44" s="35">
        <f t="shared" si="8"/>
        <v>0.30530000000000002</v>
      </c>
      <c r="AL44" s="35">
        <f t="shared" si="9"/>
        <v>0.23209999999999997</v>
      </c>
      <c r="AM44" s="35">
        <f t="shared" si="10"/>
        <v>0.31930000000000003</v>
      </c>
      <c r="AN44" s="35">
        <f t="shared" si="11"/>
        <v>0.28659999999999997</v>
      </c>
      <c r="AO44" s="35">
        <f t="shared" si="12"/>
        <v>0.23809999999999998</v>
      </c>
      <c r="AP44" s="35">
        <f t="shared" si="13"/>
        <v>0.3095</v>
      </c>
      <c r="AR44" s="35">
        <f t="shared" si="14"/>
        <v>0.19240000000000002</v>
      </c>
      <c r="AS44" s="35">
        <f t="shared" si="15"/>
        <v>0.30020000000000002</v>
      </c>
      <c r="AT44" s="35">
        <f t="shared" si="16"/>
        <v>0.27880000000000005</v>
      </c>
      <c r="AU44" s="35">
        <f t="shared" si="17"/>
        <v>0.2732</v>
      </c>
      <c r="AW44" s="35">
        <f t="shared" si="18"/>
        <v>0.12250000000000005</v>
      </c>
      <c r="AX44" s="35">
        <f t="shared" si="19"/>
        <v>6.2300000000000022E-2</v>
      </c>
      <c r="AY44" s="35">
        <f t="shared" si="20"/>
        <v>0.59489999999999998</v>
      </c>
      <c r="AZ44" s="35">
        <f t="shared" si="21"/>
        <v>0.48770000000000002</v>
      </c>
      <c r="BA44" s="35">
        <f t="shared" si="22"/>
        <v>0.17800000000000005</v>
      </c>
      <c r="BB44" s="35">
        <f t="shared" si="23"/>
        <v>0.21540000000000004</v>
      </c>
    </row>
    <row r="45" spans="1:54" x14ac:dyDescent="0.45">
      <c r="A45" s="13">
        <v>2009</v>
      </c>
      <c r="B45" s="34">
        <v>0.61870000000000003</v>
      </c>
      <c r="C45" s="34">
        <v>0.81720000000000004</v>
      </c>
      <c r="D45" s="34">
        <v>0.82540000000000002</v>
      </c>
      <c r="E45" s="34">
        <v>0.41160000000000002</v>
      </c>
      <c r="F45" s="34">
        <v>0.62460000000000004</v>
      </c>
      <c r="G45" s="34">
        <v>0.35499999999999998</v>
      </c>
      <c r="H45" s="34">
        <v>0.82379999999999998</v>
      </c>
      <c r="I45" s="34">
        <v>0.84699999999999998</v>
      </c>
      <c r="J45" s="34">
        <v>0.67479999999999996</v>
      </c>
      <c r="K45" s="34">
        <v>0.77200000000000002</v>
      </c>
      <c r="L45" s="34">
        <v>0.81479999999999997</v>
      </c>
      <c r="M45" s="34">
        <v>0.75070000000000003</v>
      </c>
      <c r="N45" s="34">
        <v>0.74229999999999996</v>
      </c>
      <c r="O45" s="34">
        <v>0.69869999999999999</v>
      </c>
      <c r="P45" s="15"/>
      <c r="Q45" s="34">
        <v>0.84119999999999995</v>
      </c>
      <c r="R45" s="34">
        <v>0.68889999999999996</v>
      </c>
      <c r="S45" s="34">
        <v>0.71809999999999996</v>
      </c>
      <c r="T45" s="34">
        <v>0.72519999999999996</v>
      </c>
      <c r="U45" s="15"/>
      <c r="V45" s="34">
        <v>0.84850000000000003</v>
      </c>
      <c r="W45" s="34">
        <v>0.94889999999999997</v>
      </c>
      <c r="X45" s="34">
        <v>0.39939999999999998</v>
      </c>
      <c r="Y45" s="34">
        <v>0.53069999999999995</v>
      </c>
      <c r="Z45" s="34">
        <v>0.80010000000000003</v>
      </c>
      <c r="AA45" s="34">
        <v>0.77639999999999998</v>
      </c>
      <c r="AB45" s="15"/>
      <c r="AC45" s="35">
        <f t="shared" si="0"/>
        <v>0.38129999999999997</v>
      </c>
      <c r="AD45" s="35">
        <f t="shared" si="1"/>
        <v>0.18279999999999996</v>
      </c>
      <c r="AE45" s="35">
        <f t="shared" si="2"/>
        <v>0.17459999999999998</v>
      </c>
      <c r="AF45" s="35">
        <f t="shared" si="3"/>
        <v>0.58840000000000003</v>
      </c>
      <c r="AG45" s="35">
        <f t="shared" si="4"/>
        <v>0.37539999999999996</v>
      </c>
      <c r="AH45" s="35">
        <f t="shared" si="5"/>
        <v>0.64500000000000002</v>
      </c>
      <c r="AI45" s="35">
        <f t="shared" si="6"/>
        <v>0.17620000000000002</v>
      </c>
      <c r="AJ45" s="35">
        <f t="shared" si="7"/>
        <v>0.15300000000000002</v>
      </c>
      <c r="AK45" s="35">
        <f t="shared" si="8"/>
        <v>0.32520000000000004</v>
      </c>
      <c r="AL45" s="35">
        <f t="shared" si="9"/>
        <v>0.22799999999999998</v>
      </c>
      <c r="AM45" s="35">
        <f t="shared" si="10"/>
        <v>0.18520000000000003</v>
      </c>
      <c r="AN45" s="35">
        <f t="shared" si="11"/>
        <v>0.24929999999999997</v>
      </c>
      <c r="AO45" s="35">
        <f t="shared" si="12"/>
        <v>0.25770000000000004</v>
      </c>
      <c r="AP45" s="35">
        <f t="shared" si="13"/>
        <v>0.30130000000000001</v>
      </c>
      <c r="AR45" s="35">
        <f t="shared" si="14"/>
        <v>0.15880000000000005</v>
      </c>
      <c r="AS45" s="35">
        <f t="shared" si="15"/>
        <v>0.31110000000000004</v>
      </c>
      <c r="AT45" s="35">
        <f t="shared" si="16"/>
        <v>0.28190000000000004</v>
      </c>
      <c r="AU45" s="35">
        <f t="shared" si="17"/>
        <v>0.27480000000000004</v>
      </c>
      <c r="AW45" s="35">
        <f t="shared" si="18"/>
        <v>0.15149999999999997</v>
      </c>
      <c r="AX45" s="35">
        <f t="shared" si="19"/>
        <v>5.1100000000000034E-2</v>
      </c>
      <c r="AY45" s="35">
        <f t="shared" si="20"/>
        <v>0.60060000000000002</v>
      </c>
      <c r="AZ45" s="35">
        <f t="shared" si="21"/>
        <v>0.46930000000000005</v>
      </c>
      <c r="BA45" s="35">
        <f t="shared" si="22"/>
        <v>0.19989999999999997</v>
      </c>
      <c r="BB45" s="35">
        <f t="shared" si="23"/>
        <v>0.22360000000000002</v>
      </c>
    </row>
    <row r="46" spans="1:54" x14ac:dyDescent="0.45">
      <c r="A46" s="13">
        <v>2010</v>
      </c>
      <c r="B46" s="34">
        <v>0.61829999999999996</v>
      </c>
      <c r="C46" s="34">
        <v>0.75519999999999998</v>
      </c>
      <c r="D46" s="34">
        <v>0.79559999999999997</v>
      </c>
      <c r="E46" s="34">
        <v>0.42659999999999998</v>
      </c>
      <c r="F46" s="34">
        <v>0.63360000000000005</v>
      </c>
      <c r="G46" s="34">
        <v>0.34179999999999999</v>
      </c>
      <c r="H46" s="34">
        <v>0.78249999999999997</v>
      </c>
      <c r="I46" s="34">
        <v>0.85550000000000004</v>
      </c>
      <c r="J46" s="34">
        <v>0.6694</v>
      </c>
      <c r="K46" s="34">
        <v>0.73180000000000001</v>
      </c>
      <c r="L46" s="34">
        <v>0.82930000000000004</v>
      </c>
      <c r="M46" s="34">
        <v>0.75349999999999995</v>
      </c>
      <c r="N46" s="34">
        <v>0.69689999999999996</v>
      </c>
      <c r="O46" s="34">
        <v>0.68710000000000004</v>
      </c>
      <c r="P46" s="15"/>
      <c r="Q46" s="34">
        <v>0.82289999999999996</v>
      </c>
      <c r="R46" s="34">
        <v>0.68140000000000001</v>
      </c>
      <c r="S46" s="34">
        <v>0.7319</v>
      </c>
      <c r="T46" s="34">
        <v>0.72640000000000005</v>
      </c>
      <c r="U46" s="15"/>
      <c r="V46" s="34">
        <v>0.83789999999999998</v>
      </c>
      <c r="W46" s="34">
        <v>0.95230000000000004</v>
      </c>
      <c r="X46" s="34">
        <v>0.41689999999999999</v>
      </c>
      <c r="Y46" s="34">
        <v>0.50870000000000004</v>
      </c>
      <c r="Z46" s="34">
        <v>0.80169999999999997</v>
      </c>
      <c r="AA46" s="34">
        <v>0.77010000000000001</v>
      </c>
      <c r="AB46" s="15"/>
      <c r="AC46" s="35">
        <f t="shared" si="0"/>
        <v>0.38170000000000004</v>
      </c>
      <c r="AD46" s="35">
        <f t="shared" si="1"/>
        <v>0.24480000000000002</v>
      </c>
      <c r="AE46" s="35">
        <f t="shared" si="2"/>
        <v>0.20440000000000003</v>
      </c>
      <c r="AF46" s="35">
        <f t="shared" si="3"/>
        <v>0.57340000000000002</v>
      </c>
      <c r="AG46" s="35">
        <f t="shared" si="4"/>
        <v>0.36639999999999995</v>
      </c>
      <c r="AH46" s="35">
        <f t="shared" si="5"/>
        <v>0.65820000000000001</v>
      </c>
      <c r="AI46" s="35">
        <f t="shared" si="6"/>
        <v>0.21750000000000003</v>
      </c>
      <c r="AJ46" s="35">
        <f t="shared" si="7"/>
        <v>0.14449999999999996</v>
      </c>
      <c r="AK46" s="35">
        <f t="shared" si="8"/>
        <v>0.3306</v>
      </c>
      <c r="AL46" s="35">
        <f t="shared" si="9"/>
        <v>0.26819999999999999</v>
      </c>
      <c r="AM46" s="35">
        <f t="shared" si="10"/>
        <v>0.17069999999999996</v>
      </c>
      <c r="AN46" s="35">
        <f t="shared" si="11"/>
        <v>0.24650000000000005</v>
      </c>
      <c r="AO46" s="35">
        <f t="shared" si="12"/>
        <v>0.30310000000000004</v>
      </c>
      <c r="AP46" s="35">
        <f t="shared" si="13"/>
        <v>0.31289999999999996</v>
      </c>
      <c r="AR46" s="35">
        <f t="shared" si="14"/>
        <v>0.17710000000000004</v>
      </c>
      <c r="AS46" s="35">
        <f t="shared" si="15"/>
        <v>0.31859999999999999</v>
      </c>
      <c r="AT46" s="35">
        <f t="shared" si="16"/>
        <v>0.2681</v>
      </c>
      <c r="AU46" s="35">
        <f t="shared" si="17"/>
        <v>0.27359999999999995</v>
      </c>
      <c r="AW46" s="35">
        <f t="shared" si="18"/>
        <v>0.16210000000000002</v>
      </c>
      <c r="AX46" s="35">
        <f t="shared" si="19"/>
        <v>4.7699999999999965E-2</v>
      </c>
      <c r="AY46" s="35">
        <f t="shared" si="20"/>
        <v>0.58309999999999995</v>
      </c>
      <c r="AZ46" s="35">
        <f t="shared" si="21"/>
        <v>0.49129999999999996</v>
      </c>
      <c r="BA46" s="35">
        <f t="shared" si="22"/>
        <v>0.19830000000000003</v>
      </c>
      <c r="BB46" s="35">
        <f t="shared" si="23"/>
        <v>0.22989999999999999</v>
      </c>
    </row>
    <row r="47" spans="1:54" x14ac:dyDescent="0.45">
      <c r="A47" s="13">
        <v>2011</v>
      </c>
      <c r="B47" s="34">
        <v>0.63519999999999999</v>
      </c>
      <c r="C47" s="34">
        <v>0.73919999999999997</v>
      </c>
      <c r="D47" s="34">
        <v>0.76600000000000001</v>
      </c>
      <c r="E47" s="34">
        <v>0.42859999999999998</v>
      </c>
      <c r="F47" s="34">
        <v>0.63249999999999995</v>
      </c>
      <c r="G47" s="34">
        <v>0.3448</v>
      </c>
      <c r="H47" s="34">
        <v>0.75760000000000005</v>
      </c>
      <c r="I47" s="34">
        <v>0.80989999999999995</v>
      </c>
      <c r="J47" s="34">
        <v>0.66100000000000003</v>
      </c>
      <c r="K47" s="34">
        <v>0.72729999999999995</v>
      </c>
      <c r="L47" s="34">
        <v>0.71030000000000004</v>
      </c>
      <c r="M47" s="34">
        <v>0.70960000000000001</v>
      </c>
      <c r="N47" s="34">
        <v>0.69159999999999999</v>
      </c>
      <c r="O47" s="34">
        <v>0.67049999999999998</v>
      </c>
      <c r="P47" s="15"/>
      <c r="Q47" s="34">
        <v>0.78069999999999995</v>
      </c>
      <c r="R47" s="34">
        <v>0.69289999999999996</v>
      </c>
      <c r="S47" s="34">
        <v>0.75760000000000005</v>
      </c>
      <c r="T47" s="34">
        <v>0.73780000000000001</v>
      </c>
      <c r="U47" s="15"/>
      <c r="V47" s="34">
        <v>0.83230000000000004</v>
      </c>
      <c r="W47" s="34">
        <v>0.92800000000000005</v>
      </c>
      <c r="X47" s="34">
        <v>0.42149999999999999</v>
      </c>
      <c r="Y47" s="34">
        <v>0.48080000000000001</v>
      </c>
      <c r="Z47" s="34">
        <v>0.80079999999999996</v>
      </c>
      <c r="AA47" s="34">
        <v>0.75800000000000001</v>
      </c>
      <c r="AB47" s="15"/>
      <c r="AC47" s="35">
        <f t="shared" si="0"/>
        <v>0.36480000000000001</v>
      </c>
      <c r="AD47" s="35">
        <f t="shared" si="1"/>
        <v>0.26080000000000003</v>
      </c>
      <c r="AE47" s="35">
        <f t="shared" si="2"/>
        <v>0.23399999999999999</v>
      </c>
      <c r="AF47" s="35">
        <f t="shared" si="3"/>
        <v>0.57140000000000002</v>
      </c>
      <c r="AG47" s="35">
        <f t="shared" si="4"/>
        <v>0.36750000000000005</v>
      </c>
      <c r="AH47" s="35">
        <f t="shared" si="5"/>
        <v>0.6552</v>
      </c>
      <c r="AI47" s="35">
        <f t="shared" si="6"/>
        <v>0.24239999999999995</v>
      </c>
      <c r="AJ47" s="35">
        <f t="shared" si="7"/>
        <v>0.19010000000000005</v>
      </c>
      <c r="AK47" s="35">
        <f t="shared" si="8"/>
        <v>0.33899999999999997</v>
      </c>
      <c r="AL47" s="35">
        <f t="shared" si="9"/>
        <v>0.27270000000000005</v>
      </c>
      <c r="AM47" s="35">
        <f t="shared" si="10"/>
        <v>0.28969999999999996</v>
      </c>
      <c r="AN47" s="35">
        <f t="shared" si="11"/>
        <v>0.29039999999999999</v>
      </c>
      <c r="AO47" s="35">
        <f t="shared" si="12"/>
        <v>0.30840000000000001</v>
      </c>
      <c r="AP47" s="35">
        <f t="shared" si="13"/>
        <v>0.32950000000000002</v>
      </c>
      <c r="AR47" s="35">
        <f t="shared" si="14"/>
        <v>0.21930000000000005</v>
      </c>
      <c r="AS47" s="35">
        <f t="shared" si="15"/>
        <v>0.30710000000000004</v>
      </c>
      <c r="AT47" s="35">
        <f t="shared" si="16"/>
        <v>0.24239999999999995</v>
      </c>
      <c r="AU47" s="35">
        <f t="shared" si="17"/>
        <v>0.26219999999999999</v>
      </c>
      <c r="AW47" s="35">
        <f t="shared" si="18"/>
        <v>0.16769999999999996</v>
      </c>
      <c r="AX47" s="35">
        <f t="shared" si="19"/>
        <v>7.1999999999999953E-2</v>
      </c>
      <c r="AY47" s="35">
        <f t="shared" si="20"/>
        <v>0.57850000000000001</v>
      </c>
      <c r="AZ47" s="35">
        <f t="shared" si="21"/>
        <v>0.51919999999999999</v>
      </c>
      <c r="BA47" s="35">
        <f t="shared" si="22"/>
        <v>0.19920000000000004</v>
      </c>
      <c r="BB47" s="35">
        <f t="shared" si="23"/>
        <v>0.24199999999999999</v>
      </c>
    </row>
    <row r="48" spans="1:54" x14ac:dyDescent="0.45">
      <c r="A48" s="13">
        <v>2012</v>
      </c>
      <c r="B48" s="34">
        <v>0.63790000000000002</v>
      </c>
      <c r="C48" s="34">
        <v>0.73929999999999996</v>
      </c>
      <c r="D48" s="34">
        <v>0.75439999999999996</v>
      </c>
      <c r="E48" s="34">
        <v>0.50409999999999999</v>
      </c>
      <c r="F48" s="34">
        <v>0.61199999999999999</v>
      </c>
      <c r="G48" s="34">
        <v>0.35659999999999997</v>
      </c>
      <c r="H48" s="34">
        <v>0.74570000000000003</v>
      </c>
      <c r="I48" s="34">
        <v>0.7873</v>
      </c>
      <c r="J48" s="34">
        <v>0.67010000000000003</v>
      </c>
      <c r="K48" s="34">
        <v>0.73040000000000005</v>
      </c>
      <c r="L48" s="34">
        <v>0.6673</v>
      </c>
      <c r="M48" s="34">
        <v>0.69650000000000001</v>
      </c>
      <c r="N48" s="34">
        <v>0.69269999999999998</v>
      </c>
      <c r="O48" s="34">
        <v>0.66649999999999998</v>
      </c>
      <c r="P48" s="15"/>
      <c r="Q48" s="34">
        <v>0.80449999999999999</v>
      </c>
      <c r="R48" s="34">
        <v>0.71340000000000003</v>
      </c>
      <c r="S48" s="34">
        <v>0.75790000000000002</v>
      </c>
      <c r="T48" s="34">
        <v>0.74890000000000001</v>
      </c>
      <c r="U48" s="15"/>
      <c r="V48" s="34">
        <v>0.83330000000000004</v>
      </c>
      <c r="W48" s="34">
        <v>0.88539999999999996</v>
      </c>
      <c r="X48" s="34">
        <v>0.40760000000000002</v>
      </c>
      <c r="Y48" s="34">
        <v>0.48039999999999999</v>
      </c>
      <c r="Z48" s="34">
        <v>0.78900000000000003</v>
      </c>
      <c r="AA48" s="34">
        <v>0.75119999999999998</v>
      </c>
      <c r="AB48" s="15"/>
      <c r="AC48" s="35">
        <f t="shared" si="0"/>
        <v>0.36209999999999998</v>
      </c>
      <c r="AD48" s="35">
        <f t="shared" si="1"/>
        <v>0.26070000000000004</v>
      </c>
      <c r="AE48" s="35">
        <f t="shared" si="2"/>
        <v>0.24560000000000004</v>
      </c>
      <c r="AF48" s="35">
        <f t="shared" si="3"/>
        <v>0.49590000000000001</v>
      </c>
      <c r="AG48" s="35">
        <f t="shared" si="4"/>
        <v>0.38800000000000001</v>
      </c>
      <c r="AH48" s="35">
        <f t="shared" si="5"/>
        <v>0.64339999999999997</v>
      </c>
      <c r="AI48" s="35">
        <f t="shared" si="6"/>
        <v>0.25429999999999997</v>
      </c>
      <c r="AJ48" s="35">
        <f t="shared" si="7"/>
        <v>0.2127</v>
      </c>
      <c r="AK48" s="35">
        <f t="shared" si="8"/>
        <v>0.32989999999999997</v>
      </c>
      <c r="AL48" s="35">
        <f t="shared" si="9"/>
        <v>0.26959999999999995</v>
      </c>
      <c r="AM48" s="35">
        <f t="shared" si="10"/>
        <v>0.3327</v>
      </c>
      <c r="AN48" s="35">
        <f t="shared" si="11"/>
        <v>0.30349999999999999</v>
      </c>
      <c r="AO48" s="35">
        <f t="shared" si="12"/>
        <v>0.30730000000000002</v>
      </c>
      <c r="AP48" s="35">
        <f t="shared" si="13"/>
        <v>0.33350000000000002</v>
      </c>
      <c r="AR48" s="35">
        <f t="shared" si="14"/>
        <v>0.19550000000000001</v>
      </c>
      <c r="AS48" s="35">
        <f t="shared" si="15"/>
        <v>0.28659999999999997</v>
      </c>
      <c r="AT48" s="35">
        <f t="shared" si="16"/>
        <v>0.24209999999999998</v>
      </c>
      <c r="AU48" s="35">
        <f t="shared" si="17"/>
        <v>0.25109999999999999</v>
      </c>
      <c r="AW48" s="35">
        <f t="shared" si="18"/>
        <v>0.16669999999999996</v>
      </c>
      <c r="AX48" s="35">
        <f t="shared" si="19"/>
        <v>0.11460000000000004</v>
      </c>
      <c r="AY48" s="35">
        <f t="shared" si="20"/>
        <v>0.59240000000000004</v>
      </c>
      <c r="AZ48" s="35">
        <f t="shared" si="21"/>
        <v>0.51960000000000006</v>
      </c>
      <c r="BA48" s="35">
        <f t="shared" si="22"/>
        <v>0.21099999999999997</v>
      </c>
      <c r="BB48" s="35">
        <f t="shared" si="23"/>
        <v>0.24880000000000002</v>
      </c>
    </row>
    <row r="49" spans="1:54" x14ac:dyDescent="0.45">
      <c r="A49" s="13">
        <v>2013</v>
      </c>
      <c r="B49" s="34">
        <v>0.6351</v>
      </c>
      <c r="C49" s="34">
        <v>0.72089999999999999</v>
      </c>
      <c r="D49" s="34">
        <v>0.75519999999999998</v>
      </c>
      <c r="E49" s="34">
        <v>0.47939999999999999</v>
      </c>
      <c r="F49" s="34">
        <v>0.59960000000000002</v>
      </c>
      <c r="G49" s="34">
        <v>0.37780000000000002</v>
      </c>
      <c r="H49" s="34">
        <v>0.73299999999999998</v>
      </c>
      <c r="I49" s="34">
        <v>0.77410000000000001</v>
      </c>
      <c r="J49" s="34">
        <v>0.69130000000000003</v>
      </c>
      <c r="K49" s="34">
        <v>0.74639999999999995</v>
      </c>
      <c r="L49" s="34">
        <v>0.62709999999999999</v>
      </c>
      <c r="M49" s="34">
        <v>0.67400000000000004</v>
      </c>
      <c r="N49" s="34">
        <v>0.69779999999999998</v>
      </c>
      <c r="O49" s="34">
        <v>0.66259999999999997</v>
      </c>
      <c r="P49" s="15"/>
      <c r="Q49" s="34">
        <v>0.84519999999999995</v>
      </c>
      <c r="R49" s="34">
        <v>0.72460000000000002</v>
      </c>
      <c r="S49" s="34">
        <v>0.74009999999999998</v>
      </c>
      <c r="T49" s="34">
        <v>0.74990000000000001</v>
      </c>
      <c r="U49" s="15"/>
      <c r="V49" s="34">
        <v>0.83640000000000003</v>
      </c>
      <c r="W49" s="34">
        <v>0.86140000000000005</v>
      </c>
      <c r="X49" s="34">
        <v>0.45319999999999999</v>
      </c>
      <c r="Y49" s="34">
        <v>0.48359999999999997</v>
      </c>
      <c r="Z49" s="34">
        <v>0.79800000000000004</v>
      </c>
      <c r="AA49" s="34">
        <v>0.75839999999999996</v>
      </c>
      <c r="AB49" s="15"/>
      <c r="AC49" s="35">
        <f t="shared" si="0"/>
        <v>0.3649</v>
      </c>
      <c r="AD49" s="35">
        <f t="shared" si="1"/>
        <v>0.27910000000000001</v>
      </c>
      <c r="AE49" s="35">
        <f t="shared" si="2"/>
        <v>0.24480000000000002</v>
      </c>
      <c r="AF49" s="35">
        <f t="shared" si="3"/>
        <v>0.52059999999999995</v>
      </c>
      <c r="AG49" s="35">
        <f t="shared" si="4"/>
        <v>0.40039999999999998</v>
      </c>
      <c r="AH49" s="35">
        <f t="shared" si="5"/>
        <v>0.62219999999999998</v>
      </c>
      <c r="AI49" s="35">
        <f t="shared" si="6"/>
        <v>0.26700000000000002</v>
      </c>
      <c r="AJ49" s="35">
        <f t="shared" si="7"/>
        <v>0.22589999999999999</v>
      </c>
      <c r="AK49" s="35">
        <f t="shared" si="8"/>
        <v>0.30869999999999997</v>
      </c>
      <c r="AL49" s="35">
        <f t="shared" si="9"/>
        <v>0.25360000000000005</v>
      </c>
      <c r="AM49" s="35">
        <f t="shared" si="10"/>
        <v>0.37290000000000001</v>
      </c>
      <c r="AN49" s="35">
        <f t="shared" si="11"/>
        <v>0.32599999999999996</v>
      </c>
      <c r="AO49" s="35">
        <f t="shared" si="12"/>
        <v>0.30220000000000002</v>
      </c>
      <c r="AP49" s="35">
        <f t="shared" si="13"/>
        <v>0.33740000000000003</v>
      </c>
      <c r="AR49" s="35">
        <f t="shared" si="14"/>
        <v>0.15480000000000005</v>
      </c>
      <c r="AS49" s="35">
        <f t="shared" si="15"/>
        <v>0.27539999999999998</v>
      </c>
      <c r="AT49" s="35">
        <f t="shared" si="16"/>
        <v>0.25990000000000002</v>
      </c>
      <c r="AU49" s="35">
        <f t="shared" si="17"/>
        <v>0.25009999999999999</v>
      </c>
      <c r="AW49" s="35">
        <f t="shared" si="18"/>
        <v>0.16359999999999997</v>
      </c>
      <c r="AX49" s="35">
        <f t="shared" si="19"/>
        <v>0.13859999999999995</v>
      </c>
      <c r="AY49" s="35">
        <f t="shared" si="20"/>
        <v>0.54679999999999995</v>
      </c>
      <c r="AZ49" s="35">
        <f t="shared" si="21"/>
        <v>0.51639999999999997</v>
      </c>
      <c r="BA49" s="35">
        <f t="shared" si="22"/>
        <v>0.20199999999999996</v>
      </c>
      <c r="BB49" s="35">
        <f t="shared" si="23"/>
        <v>0.24160000000000004</v>
      </c>
    </row>
    <row r="50" spans="1:54" x14ac:dyDescent="0.45">
      <c r="A50" s="13">
        <v>2014</v>
      </c>
      <c r="B50" s="34">
        <v>0.62439999999999996</v>
      </c>
      <c r="C50" s="34">
        <v>0.751</v>
      </c>
      <c r="D50" s="34">
        <v>0.7611</v>
      </c>
      <c r="E50" s="34">
        <v>0.47110000000000002</v>
      </c>
      <c r="F50" s="34">
        <v>0.58350000000000002</v>
      </c>
      <c r="G50" s="34">
        <v>0.38429999999999997</v>
      </c>
      <c r="H50" s="34">
        <v>0.73419999999999996</v>
      </c>
      <c r="I50" s="34">
        <v>0.755</v>
      </c>
      <c r="J50" s="34">
        <v>0.69979999999999998</v>
      </c>
      <c r="K50" s="34">
        <v>0.75090000000000001</v>
      </c>
      <c r="L50" s="34">
        <v>0.62390000000000001</v>
      </c>
      <c r="M50" s="34">
        <v>0.64439999999999997</v>
      </c>
      <c r="N50" s="34">
        <v>0.70569999999999999</v>
      </c>
      <c r="O50" s="34">
        <v>0.65800000000000003</v>
      </c>
      <c r="P50" s="15"/>
      <c r="Q50" s="34">
        <v>0.82389999999999997</v>
      </c>
      <c r="R50" s="34">
        <v>0.7127</v>
      </c>
      <c r="S50" s="34">
        <v>0.72640000000000005</v>
      </c>
      <c r="T50" s="34">
        <v>0.73599999999999999</v>
      </c>
      <c r="U50" s="15"/>
      <c r="V50" s="34">
        <v>0.82169999999999999</v>
      </c>
      <c r="W50" s="34">
        <v>0.84470000000000001</v>
      </c>
      <c r="X50" s="34">
        <v>0.51090000000000002</v>
      </c>
      <c r="Y50" s="34">
        <v>0.5131</v>
      </c>
      <c r="Z50" s="34">
        <v>0.7964</v>
      </c>
      <c r="AA50" s="34">
        <v>0.76100000000000001</v>
      </c>
      <c r="AB50" s="15"/>
      <c r="AC50" s="35">
        <f t="shared" si="0"/>
        <v>0.37560000000000004</v>
      </c>
      <c r="AD50" s="35">
        <f t="shared" si="1"/>
        <v>0.249</v>
      </c>
      <c r="AE50" s="35">
        <f t="shared" si="2"/>
        <v>0.2389</v>
      </c>
      <c r="AF50" s="35">
        <f t="shared" si="3"/>
        <v>0.52889999999999993</v>
      </c>
      <c r="AG50" s="35">
        <f t="shared" si="4"/>
        <v>0.41649999999999998</v>
      </c>
      <c r="AH50" s="35">
        <f t="shared" si="5"/>
        <v>0.61570000000000003</v>
      </c>
      <c r="AI50" s="35">
        <f t="shared" si="6"/>
        <v>0.26580000000000004</v>
      </c>
      <c r="AJ50" s="35">
        <f t="shared" si="7"/>
        <v>0.245</v>
      </c>
      <c r="AK50" s="35">
        <f t="shared" si="8"/>
        <v>0.30020000000000002</v>
      </c>
      <c r="AL50" s="35">
        <f t="shared" si="9"/>
        <v>0.24909999999999999</v>
      </c>
      <c r="AM50" s="35">
        <f t="shared" si="10"/>
        <v>0.37609999999999999</v>
      </c>
      <c r="AN50" s="35">
        <f t="shared" si="11"/>
        <v>0.35560000000000003</v>
      </c>
      <c r="AO50" s="35">
        <f t="shared" si="12"/>
        <v>0.29430000000000001</v>
      </c>
      <c r="AP50" s="35">
        <f t="shared" si="13"/>
        <v>0.34199999999999997</v>
      </c>
      <c r="AR50" s="35">
        <f t="shared" si="14"/>
        <v>0.17610000000000003</v>
      </c>
      <c r="AS50" s="35">
        <f t="shared" si="15"/>
        <v>0.2873</v>
      </c>
      <c r="AT50" s="35">
        <f t="shared" si="16"/>
        <v>0.27359999999999995</v>
      </c>
      <c r="AU50" s="35">
        <f t="shared" si="17"/>
        <v>0.26400000000000001</v>
      </c>
      <c r="AW50" s="35">
        <f t="shared" si="18"/>
        <v>0.17830000000000001</v>
      </c>
      <c r="AX50" s="35">
        <f t="shared" si="19"/>
        <v>0.15529999999999999</v>
      </c>
      <c r="AY50" s="35">
        <f t="shared" si="20"/>
        <v>0.48909999999999998</v>
      </c>
      <c r="AZ50" s="35">
        <f t="shared" si="21"/>
        <v>0.4869</v>
      </c>
      <c r="BA50" s="35">
        <f t="shared" si="22"/>
        <v>0.2036</v>
      </c>
      <c r="BB50" s="35">
        <f t="shared" si="23"/>
        <v>0.23899999999999999</v>
      </c>
    </row>
    <row r="51" spans="1:54" x14ac:dyDescent="0.45">
      <c r="A51" s="13">
        <v>2015</v>
      </c>
      <c r="B51" s="34">
        <v>0.60599999999999998</v>
      </c>
      <c r="C51" s="34">
        <v>0.75939999999999996</v>
      </c>
      <c r="D51" s="34">
        <v>0.73750000000000004</v>
      </c>
      <c r="E51" s="34">
        <v>0.49469999999999997</v>
      </c>
      <c r="F51" s="34">
        <v>0.57020000000000004</v>
      </c>
      <c r="G51" s="34">
        <v>0.3679</v>
      </c>
      <c r="H51" s="34">
        <v>0.72670000000000001</v>
      </c>
      <c r="I51" s="34">
        <v>0.75109999999999999</v>
      </c>
      <c r="J51" s="34">
        <v>0.68269999999999997</v>
      </c>
      <c r="K51" s="34">
        <v>0.74509999999999998</v>
      </c>
      <c r="L51" s="34">
        <v>0.63190000000000002</v>
      </c>
      <c r="M51" s="34">
        <v>0.61870000000000003</v>
      </c>
      <c r="N51" s="34">
        <v>0.69810000000000005</v>
      </c>
      <c r="O51" s="34">
        <v>0.64610000000000001</v>
      </c>
      <c r="P51" s="15"/>
      <c r="Q51" s="34">
        <v>0.78559999999999997</v>
      </c>
      <c r="R51" s="34">
        <v>0.69830000000000003</v>
      </c>
      <c r="S51" s="34">
        <v>0.7198</v>
      </c>
      <c r="T51" s="34">
        <v>0.7228</v>
      </c>
      <c r="U51" s="15"/>
      <c r="V51" s="34">
        <v>0.81589999999999996</v>
      </c>
      <c r="W51" s="34">
        <v>0.84030000000000005</v>
      </c>
      <c r="X51" s="34">
        <v>0.49059999999999998</v>
      </c>
      <c r="Y51" s="34">
        <v>0.49230000000000002</v>
      </c>
      <c r="Z51" s="34">
        <v>0.80379999999999996</v>
      </c>
      <c r="AA51" s="34">
        <v>0.75080000000000002</v>
      </c>
      <c r="AB51" s="15"/>
      <c r="AC51" s="35">
        <f t="shared" si="0"/>
        <v>0.39400000000000002</v>
      </c>
      <c r="AD51" s="35">
        <f t="shared" si="1"/>
        <v>0.24060000000000004</v>
      </c>
      <c r="AE51" s="35">
        <f t="shared" si="2"/>
        <v>0.26249999999999996</v>
      </c>
      <c r="AF51" s="35">
        <f t="shared" si="3"/>
        <v>0.50530000000000008</v>
      </c>
      <c r="AG51" s="35">
        <f t="shared" si="4"/>
        <v>0.42979999999999996</v>
      </c>
      <c r="AH51" s="35">
        <f t="shared" si="5"/>
        <v>0.6321</v>
      </c>
      <c r="AI51" s="35">
        <f t="shared" si="6"/>
        <v>0.27329999999999999</v>
      </c>
      <c r="AJ51" s="35">
        <f t="shared" si="7"/>
        <v>0.24890000000000001</v>
      </c>
      <c r="AK51" s="35">
        <f t="shared" si="8"/>
        <v>0.31730000000000003</v>
      </c>
      <c r="AL51" s="35">
        <f t="shared" si="9"/>
        <v>0.25490000000000002</v>
      </c>
      <c r="AM51" s="35">
        <f t="shared" si="10"/>
        <v>0.36809999999999998</v>
      </c>
      <c r="AN51" s="35">
        <f t="shared" si="11"/>
        <v>0.38129999999999997</v>
      </c>
      <c r="AO51" s="35">
        <f t="shared" si="12"/>
        <v>0.30189999999999995</v>
      </c>
      <c r="AP51" s="35">
        <f t="shared" si="13"/>
        <v>0.35389999999999999</v>
      </c>
      <c r="AR51" s="35">
        <f t="shared" si="14"/>
        <v>0.21440000000000003</v>
      </c>
      <c r="AS51" s="35">
        <f t="shared" si="15"/>
        <v>0.30169999999999997</v>
      </c>
      <c r="AT51" s="35">
        <f t="shared" si="16"/>
        <v>0.2802</v>
      </c>
      <c r="AU51" s="35">
        <f t="shared" si="17"/>
        <v>0.2772</v>
      </c>
      <c r="AW51" s="35">
        <f t="shared" si="18"/>
        <v>0.18410000000000004</v>
      </c>
      <c r="AX51" s="35">
        <f t="shared" si="19"/>
        <v>0.15969999999999995</v>
      </c>
      <c r="AY51" s="35">
        <f t="shared" si="20"/>
        <v>0.50940000000000007</v>
      </c>
      <c r="AZ51" s="35">
        <f t="shared" si="21"/>
        <v>0.50770000000000004</v>
      </c>
      <c r="BA51" s="35">
        <f t="shared" si="22"/>
        <v>0.19620000000000004</v>
      </c>
      <c r="BB51" s="35">
        <f t="shared" si="23"/>
        <v>0.24919999999999998</v>
      </c>
    </row>
    <row r="52" spans="1:54" x14ac:dyDescent="0.45">
      <c r="A52" s="13">
        <v>2016</v>
      </c>
      <c r="B52" s="34">
        <v>0.59850000000000003</v>
      </c>
      <c r="C52" s="34">
        <v>0.74</v>
      </c>
      <c r="D52" s="34">
        <v>0.70620000000000005</v>
      </c>
      <c r="E52" s="34">
        <v>0.4667</v>
      </c>
      <c r="F52" s="34">
        <v>0.55210000000000004</v>
      </c>
      <c r="G52" s="34">
        <v>0.36459999999999998</v>
      </c>
      <c r="H52" s="34">
        <v>0.71460000000000001</v>
      </c>
      <c r="I52" s="34">
        <v>0.76049999999999995</v>
      </c>
      <c r="J52" s="34">
        <v>0.63049999999999995</v>
      </c>
      <c r="K52" s="34">
        <v>0.79110000000000003</v>
      </c>
      <c r="L52" s="34">
        <v>0.65029999999999999</v>
      </c>
      <c r="M52" s="34">
        <v>0.59550000000000003</v>
      </c>
      <c r="N52" s="34">
        <v>0.70930000000000004</v>
      </c>
      <c r="O52" s="34">
        <v>0.63629999999999998</v>
      </c>
      <c r="P52" s="15"/>
      <c r="Q52" s="34">
        <v>0.78369999999999995</v>
      </c>
      <c r="R52" s="34">
        <v>0.70420000000000005</v>
      </c>
      <c r="S52" s="34">
        <v>0.72119999999999995</v>
      </c>
      <c r="T52" s="34">
        <v>0.72560000000000002</v>
      </c>
      <c r="U52" s="15"/>
      <c r="V52" s="34">
        <v>0.82279999999999998</v>
      </c>
      <c r="W52" s="34">
        <v>0.85699999999999998</v>
      </c>
      <c r="X52" s="34">
        <v>0.48899999999999999</v>
      </c>
      <c r="Y52" s="34">
        <v>0.45140000000000002</v>
      </c>
      <c r="Z52" s="34">
        <v>0.81969999999999998</v>
      </c>
      <c r="AA52" s="34">
        <v>0.75080000000000002</v>
      </c>
      <c r="AB52" s="15"/>
      <c r="AC52" s="35">
        <f t="shared" si="0"/>
        <v>0.40149999999999997</v>
      </c>
      <c r="AD52" s="35">
        <f t="shared" si="1"/>
        <v>0.26</v>
      </c>
      <c r="AE52" s="35">
        <f t="shared" si="2"/>
        <v>0.29379999999999995</v>
      </c>
      <c r="AF52" s="35">
        <f t="shared" si="3"/>
        <v>0.5333</v>
      </c>
      <c r="AG52" s="35">
        <f t="shared" si="4"/>
        <v>0.44789999999999996</v>
      </c>
      <c r="AH52" s="35">
        <f t="shared" si="5"/>
        <v>0.63539999999999996</v>
      </c>
      <c r="AI52" s="35">
        <f t="shared" si="6"/>
        <v>0.28539999999999999</v>
      </c>
      <c r="AJ52" s="35">
        <f t="shared" si="7"/>
        <v>0.23950000000000005</v>
      </c>
      <c r="AK52" s="35">
        <f t="shared" si="8"/>
        <v>0.36950000000000005</v>
      </c>
      <c r="AL52" s="35">
        <f t="shared" si="9"/>
        <v>0.20889999999999997</v>
      </c>
      <c r="AM52" s="35">
        <f t="shared" si="10"/>
        <v>0.34970000000000001</v>
      </c>
      <c r="AN52" s="35">
        <f t="shared" si="11"/>
        <v>0.40449999999999997</v>
      </c>
      <c r="AO52" s="35">
        <f t="shared" si="12"/>
        <v>0.29069999999999996</v>
      </c>
      <c r="AP52" s="35">
        <f t="shared" si="13"/>
        <v>0.36370000000000002</v>
      </c>
      <c r="AR52" s="35">
        <f t="shared" si="14"/>
        <v>0.21630000000000005</v>
      </c>
      <c r="AS52" s="35">
        <f t="shared" si="15"/>
        <v>0.29579999999999995</v>
      </c>
      <c r="AT52" s="35">
        <f t="shared" si="16"/>
        <v>0.27880000000000005</v>
      </c>
      <c r="AU52" s="35">
        <f t="shared" si="17"/>
        <v>0.27439999999999998</v>
      </c>
      <c r="AW52" s="35">
        <f t="shared" si="18"/>
        <v>0.17720000000000002</v>
      </c>
      <c r="AX52" s="35">
        <f t="shared" si="19"/>
        <v>0.14300000000000002</v>
      </c>
      <c r="AY52" s="35">
        <f t="shared" si="20"/>
        <v>0.51100000000000001</v>
      </c>
      <c r="AZ52" s="35">
        <f t="shared" si="21"/>
        <v>0.54859999999999998</v>
      </c>
      <c r="BA52" s="35">
        <f t="shared" si="22"/>
        <v>0.18030000000000002</v>
      </c>
      <c r="BB52" s="35">
        <f t="shared" si="23"/>
        <v>0.24919999999999998</v>
      </c>
    </row>
    <row r="53" spans="1:54" x14ac:dyDescent="0.45">
      <c r="A53" s="13">
        <v>2017</v>
      </c>
      <c r="B53" s="34">
        <v>0.60609999999999997</v>
      </c>
      <c r="C53" s="34">
        <v>0.71440000000000003</v>
      </c>
      <c r="D53" s="34">
        <v>0.68400000000000005</v>
      </c>
      <c r="E53" s="34">
        <v>0.38840000000000002</v>
      </c>
      <c r="F53" s="34">
        <v>0.53420000000000001</v>
      </c>
      <c r="G53" s="34">
        <v>0.39169999999999999</v>
      </c>
      <c r="H53" s="34">
        <v>0.70940000000000003</v>
      </c>
      <c r="I53" s="34">
        <v>0.75600000000000001</v>
      </c>
      <c r="J53" s="34">
        <v>0.59279999999999999</v>
      </c>
      <c r="K53" s="34">
        <v>0.82340000000000002</v>
      </c>
      <c r="L53" s="34">
        <v>0.6492</v>
      </c>
      <c r="M53" s="34">
        <v>0.59079999999999999</v>
      </c>
      <c r="N53" s="34">
        <v>0.71089999999999998</v>
      </c>
      <c r="O53" s="34">
        <v>0.63060000000000005</v>
      </c>
      <c r="P53" s="15"/>
      <c r="Q53" s="34">
        <v>0.77449999999999997</v>
      </c>
      <c r="R53" s="34">
        <v>0.71750000000000003</v>
      </c>
      <c r="S53" s="34">
        <v>0.73009999999999997</v>
      </c>
      <c r="T53" s="34">
        <v>0.73309999999999997</v>
      </c>
      <c r="U53" s="15"/>
      <c r="V53" s="34">
        <v>0.8175</v>
      </c>
      <c r="W53" s="34">
        <v>0.86519999999999997</v>
      </c>
      <c r="X53" s="34">
        <v>0.48949999999999999</v>
      </c>
      <c r="Y53" s="34">
        <v>0.4763</v>
      </c>
      <c r="Z53" s="34">
        <v>0.83919999999999995</v>
      </c>
      <c r="AA53" s="34">
        <v>0.75449999999999995</v>
      </c>
      <c r="AB53" s="15"/>
      <c r="AC53" s="35">
        <f t="shared" si="0"/>
        <v>0.39390000000000003</v>
      </c>
      <c r="AD53" s="35">
        <f t="shared" si="1"/>
        <v>0.28559999999999997</v>
      </c>
      <c r="AE53" s="35">
        <f t="shared" si="2"/>
        <v>0.31599999999999995</v>
      </c>
      <c r="AF53" s="35">
        <f t="shared" si="3"/>
        <v>0.61159999999999992</v>
      </c>
      <c r="AG53" s="35">
        <f t="shared" si="4"/>
        <v>0.46579999999999999</v>
      </c>
      <c r="AH53" s="35">
        <f t="shared" si="5"/>
        <v>0.60830000000000006</v>
      </c>
      <c r="AI53" s="35">
        <f t="shared" si="6"/>
        <v>0.29059999999999997</v>
      </c>
      <c r="AJ53" s="35">
        <f t="shared" si="7"/>
        <v>0.24399999999999999</v>
      </c>
      <c r="AK53" s="35">
        <f t="shared" si="8"/>
        <v>0.40720000000000001</v>
      </c>
      <c r="AL53" s="35">
        <f t="shared" si="9"/>
        <v>0.17659999999999998</v>
      </c>
      <c r="AM53" s="35">
        <f t="shared" si="10"/>
        <v>0.3508</v>
      </c>
      <c r="AN53" s="35">
        <f t="shared" si="11"/>
        <v>0.40920000000000001</v>
      </c>
      <c r="AO53" s="35">
        <f t="shared" si="12"/>
        <v>0.28910000000000002</v>
      </c>
      <c r="AP53" s="35">
        <f t="shared" si="13"/>
        <v>0.36939999999999995</v>
      </c>
      <c r="AR53" s="35">
        <f t="shared" si="14"/>
        <v>0.22550000000000003</v>
      </c>
      <c r="AS53" s="35">
        <f t="shared" si="15"/>
        <v>0.28249999999999997</v>
      </c>
      <c r="AT53" s="35">
        <f t="shared" si="16"/>
        <v>0.26990000000000003</v>
      </c>
      <c r="AU53" s="35">
        <f t="shared" si="17"/>
        <v>0.26690000000000003</v>
      </c>
      <c r="AW53" s="35">
        <f t="shared" si="18"/>
        <v>0.1825</v>
      </c>
      <c r="AX53" s="35">
        <f t="shared" si="19"/>
        <v>0.13480000000000003</v>
      </c>
      <c r="AY53" s="35">
        <f t="shared" si="20"/>
        <v>0.51049999999999995</v>
      </c>
      <c r="AZ53" s="35">
        <f t="shared" si="21"/>
        <v>0.52370000000000005</v>
      </c>
      <c r="BA53" s="35">
        <f t="shared" si="22"/>
        <v>0.16080000000000005</v>
      </c>
      <c r="BB53" s="35">
        <f t="shared" si="23"/>
        <v>0.24550000000000005</v>
      </c>
    </row>
    <row r="54" spans="1:54" x14ac:dyDescent="0.45">
      <c r="A54" s="13">
        <v>2018</v>
      </c>
      <c r="B54" s="34">
        <v>0.61580000000000001</v>
      </c>
      <c r="C54" s="34">
        <v>0.70599999999999996</v>
      </c>
      <c r="D54" s="34">
        <v>0.68100000000000005</v>
      </c>
      <c r="E54" s="34">
        <v>0.38190000000000002</v>
      </c>
      <c r="F54" s="34">
        <v>0.53110000000000002</v>
      </c>
      <c r="G54" s="34">
        <v>0.41039999999999999</v>
      </c>
      <c r="H54" s="34">
        <v>0.70630000000000004</v>
      </c>
      <c r="I54" s="34">
        <v>0.75860000000000005</v>
      </c>
      <c r="J54" s="34">
        <v>0.59770000000000001</v>
      </c>
      <c r="K54" s="34">
        <v>0.83340000000000003</v>
      </c>
      <c r="L54" s="34">
        <v>0.62749999999999995</v>
      </c>
      <c r="M54" s="34">
        <v>0.59409999999999996</v>
      </c>
      <c r="N54" s="34">
        <v>0.69750000000000001</v>
      </c>
      <c r="O54" s="34">
        <v>0.63090000000000002</v>
      </c>
      <c r="P54" s="15"/>
      <c r="Q54" s="34">
        <v>0.76719999999999999</v>
      </c>
      <c r="R54" s="34">
        <v>0.73140000000000005</v>
      </c>
      <c r="S54" s="34">
        <v>0.73519999999999996</v>
      </c>
      <c r="T54" s="34">
        <v>0.73980000000000001</v>
      </c>
      <c r="U54" s="15"/>
      <c r="V54" s="34">
        <v>0.81640000000000001</v>
      </c>
      <c r="W54" s="34">
        <v>0.86140000000000005</v>
      </c>
      <c r="X54" s="34">
        <v>0.46810000000000002</v>
      </c>
      <c r="Y54" s="34">
        <v>0.4763</v>
      </c>
      <c r="Z54" s="34">
        <v>0.85299999999999998</v>
      </c>
      <c r="AA54" s="34">
        <v>0.75339999999999996</v>
      </c>
      <c r="AB54" s="15"/>
      <c r="AC54" s="35">
        <f t="shared" ref="AC54" si="24">1-B54</f>
        <v>0.38419999999999999</v>
      </c>
      <c r="AD54" s="35">
        <f t="shared" ref="AD54" si="25">1-C54</f>
        <v>0.29400000000000004</v>
      </c>
      <c r="AE54" s="35">
        <f t="shared" ref="AE54" si="26">1-D54</f>
        <v>0.31899999999999995</v>
      </c>
      <c r="AF54" s="35">
        <f t="shared" ref="AF54" si="27">1-E54</f>
        <v>0.61809999999999998</v>
      </c>
      <c r="AG54" s="35">
        <f t="shared" ref="AG54" si="28">1-F54</f>
        <v>0.46889999999999998</v>
      </c>
      <c r="AH54" s="35">
        <f t="shared" ref="AH54" si="29">1-G54</f>
        <v>0.58960000000000001</v>
      </c>
      <c r="AI54" s="35">
        <f t="shared" ref="AI54" si="30">1-H54</f>
        <v>0.29369999999999996</v>
      </c>
      <c r="AJ54" s="35">
        <f t="shared" ref="AJ54" si="31">1-I54</f>
        <v>0.24139999999999995</v>
      </c>
      <c r="AK54" s="35">
        <f t="shared" ref="AK54" si="32">1-J54</f>
        <v>0.40229999999999999</v>
      </c>
      <c r="AL54" s="35">
        <f t="shared" ref="AL54" si="33">1-K54</f>
        <v>0.16659999999999997</v>
      </c>
      <c r="AM54" s="35">
        <f t="shared" ref="AM54" si="34">1-L54</f>
        <v>0.37250000000000005</v>
      </c>
      <c r="AN54" s="35">
        <f t="shared" ref="AN54" si="35">1-M54</f>
        <v>0.40590000000000004</v>
      </c>
      <c r="AO54" s="35">
        <f t="shared" ref="AO54" si="36">1-N54</f>
        <v>0.30249999999999999</v>
      </c>
      <c r="AP54" s="35">
        <f t="shared" ref="AP54" si="37">1-O54</f>
        <v>0.36909999999999998</v>
      </c>
      <c r="AR54" s="35">
        <f t="shared" si="14"/>
        <v>0.23280000000000001</v>
      </c>
      <c r="AS54" s="35">
        <f t="shared" si="15"/>
        <v>0.26859999999999995</v>
      </c>
      <c r="AT54" s="35">
        <f t="shared" si="16"/>
        <v>0.26480000000000004</v>
      </c>
      <c r="AU54" s="35">
        <f t="shared" si="17"/>
        <v>0.26019999999999999</v>
      </c>
      <c r="AW54" s="35">
        <f t="shared" si="18"/>
        <v>0.18359999999999999</v>
      </c>
      <c r="AX54" s="35">
        <f t="shared" si="19"/>
        <v>0.13859999999999995</v>
      </c>
      <c r="AY54" s="35">
        <f t="shared" si="20"/>
        <v>0.53190000000000004</v>
      </c>
      <c r="AZ54" s="35">
        <f t="shared" si="21"/>
        <v>0.52370000000000005</v>
      </c>
      <c r="BA54" s="35">
        <f t="shared" si="22"/>
        <v>0.14700000000000002</v>
      </c>
      <c r="BB54" s="35">
        <f t="shared" si="23"/>
        <v>0.24660000000000004</v>
      </c>
    </row>
    <row r="55" spans="1:54" x14ac:dyDescent="0.4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</sheetData>
  <hyperlinks>
    <hyperlink ref="A1" location="Contents!A1" display="Back to Contents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79"/>
  <sheetViews>
    <sheetView showGridLines="0" zoomScaleNormal="100" workbookViewId="0"/>
  </sheetViews>
  <sheetFormatPr defaultColWidth="9.1015625" defaultRowHeight="15.6" x14ac:dyDescent="0.6"/>
  <cols>
    <col min="1" max="1" width="10.68359375" style="20" bestFit="1" customWidth="1"/>
    <col min="2" max="4" width="40.68359375" style="20" customWidth="1"/>
    <col min="5" max="16384" width="9.1015625" style="20"/>
  </cols>
  <sheetData>
    <row r="1" spans="1:47" x14ac:dyDescent="0.6">
      <c r="A1" s="10" t="str">
        <f>ReadMe!A1</f>
        <v>Release: Multi-factor productivity estimates: Experimental estimates to Q3 (July to September) 2019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x14ac:dyDescent="0.6">
      <c r="A2" s="10" t="str">
        <f>ReadMe!A2</f>
        <v>Release date: 8 January 2020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x14ac:dyDescent="0.6">
      <c r="A3" s="1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s="13" customFormat="1" x14ac:dyDescent="0.6">
      <c r="A4" s="19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13" customFormat="1" ht="11.7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13" customFormat="1" ht="11.7" x14ac:dyDescent="0.45">
      <c r="A6" s="26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37" customFormat="1" ht="11.7" x14ac:dyDescent="0.55000000000000004">
      <c r="A7" s="39"/>
      <c r="B7" s="40" t="s">
        <v>88</v>
      </c>
      <c r="C7" s="40" t="s">
        <v>89</v>
      </c>
      <c r="D7" s="40" t="s">
        <v>102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s="37" customFormat="1" ht="11.7" x14ac:dyDescent="0.55000000000000004">
      <c r="A8" s="41" t="s">
        <v>15</v>
      </c>
      <c r="B8" s="42" t="s">
        <v>12</v>
      </c>
      <c r="C8" s="43"/>
      <c r="D8" s="4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s="37" customFormat="1" ht="11.7" x14ac:dyDescent="0.55000000000000004">
      <c r="A9" s="41" t="s">
        <v>16</v>
      </c>
      <c r="B9" s="44" t="s">
        <v>32</v>
      </c>
      <c r="C9" s="44" t="s">
        <v>40</v>
      </c>
      <c r="D9" s="4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</row>
    <row r="10" spans="1:47" s="37" customFormat="1" ht="11.7" x14ac:dyDescent="0.55000000000000004">
      <c r="A10" s="41" t="s">
        <v>17</v>
      </c>
      <c r="B10" s="45" t="s">
        <v>33</v>
      </c>
      <c r="C10" s="44" t="s">
        <v>41</v>
      </c>
      <c r="D10" s="4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s="37" customFormat="1" ht="11.7" x14ac:dyDescent="0.55000000000000004">
      <c r="A11" s="41" t="s">
        <v>18</v>
      </c>
      <c r="B11" s="45" t="s">
        <v>58</v>
      </c>
      <c r="C11" s="44" t="s">
        <v>42</v>
      </c>
      <c r="D11" s="44" t="s">
        <v>35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s="37" customFormat="1" ht="11.7" x14ac:dyDescent="0.55000000000000004">
      <c r="A12" s="41" t="s">
        <v>19</v>
      </c>
      <c r="B12" s="45" t="s">
        <v>59</v>
      </c>
      <c r="C12" s="43"/>
      <c r="D12" s="43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s="37" customFormat="1" ht="11.7" x14ac:dyDescent="0.55000000000000004">
      <c r="A13" s="41" t="s">
        <v>20</v>
      </c>
      <c r="B13" s="45" t="s">
        <v>60</v>
      </c>
      <c r="C13" s="43"/>
      <c r="D13" s="4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s="37" customFormat="1" ht="23.4" x14ac:dyDescent="0.55000000000000004">
      <c r="A14" s="41" t="s">
        <v>21</v>
      </c>
      <c r="B14" s="45" t="s">
        <v>44</v>
      </c>
      <c r="C14" s="45" t="s">
        <v>61</v>
      </c>
      <c r="D14" s="45" t="s">
        <v>43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s="37" customFormat="1" ht="11.7" x14ac:dyDescent="0.55000000000000004">
      <c r="A15" s="41" t="s">
        <v>22</v>
      </c>
      <c r="B15" s="45" t="s">
        <v>62</v>
      </c>
      <c r="C15" s="45" t="s">
        <v>63</v>
      </c>
      <c r="D15" s="4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s="37" customFormat="1" ht="11.7" x14ac:dyDescent="0.55000000000000004">
      <c r="A16" s="2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47" s="13" customFormat="1" ht="11.7" x14ac:dyDescent="0.4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13" customFormat="1" ht="11.7" x14ac:dyDescent="0.45">
      <c r="A18" s="6" t="str">
        <f>ReadMe!A37</f>
        <v>Contact details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13" customFormat="1" ht="11.7" x14ac:dyDescent="0.45">
      <c r="A19" s="7" t="str">
        <f>ReadMe!A38</f>
        <v>productivity@ons.gov.uk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13" customFormat="1" ht="11.7" x14ac:dyDescent="0.45">
      <c r="A20" s="29" t="str">
        <f>ReadMe!A39</f>
        <v>+441633456516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13" customFormat="1" ht="11.7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3" customFormat="1" ht="11.7" x14ac:dyDescent="0.4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13" customFormat="1" ht="11.7" x14ac:dyDescent="0.45">
      <c r="A23" s="8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13" customFormat="1" ht="11.7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x14ac:dyDescent="0.6">
      <c r="A25" s="22"/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 x14ac:dyDescent="0.6">
      <c r="A26" s="21"/>
      <c r="B26" s="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x14ac:dyDescent="0.6">
      <c r="A27" s="19"/>
      <c r="B27" s="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x14ac:dyDescent="0.6">
      <c r="A28" s="19"/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x14ac:dyDescent="0.6">
      <c r="A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x14ac:dyDescent="0.6">
      <c r="A30" s="19"/>
      <c r="B30" s="24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x14ac:dyDescent="0.6">
      <c r="A31" s="19"/>
      <c r="B31" s="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7" x14ac:dyDescent="0.6">
      <c r="A32" s="19"/>
      <c r="B32" s="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1:47" x14ac:dyDescent="0.6">
      <c r="A33" s="19"/>
      <c r="B33" s="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1:47" x14ac:dyDescent="0.6">
      <c r="A34" s="19"/>
      <c r="B34" s="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x14ac:dyDescent="0.6">
      <c r="A35" s="19"/>
      <c r="B35" s="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x14ac:dyDescent="0.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x14ac:dyDescent="0.6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x14ac:dyDescent="0.6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x14ac:dyDescent="0.6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x14ac:dyDescent="0.6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x14ac:dyDescent="0.6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x14ac:dyDescent="0.6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x14ac:dyDescent="0.6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x14ac:dyDescent="0.6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x14ac:dyDescent="0.6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x14ac:dyDescent="0.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x14ac:dyDescent="0.6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x14ac:dyDescent="0.6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x14ac:dyDescent="0.6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x14ac:dyDescent="0.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x14ac:dyDescent="0.6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x14ac:dyDescent="0.6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x14ac:dyDescent="0.6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x14ac:dyDescent="0.6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x14ac:dyDescent="0.6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x14ac:dyDescent="0.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x14ac:dyDescent="0.6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x14ac:dyDescent="0.6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x14ac:dyDescent="0.6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x14ac:dyDescent="0.6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x14ac:dyDescent="0.6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x14ac:dyDescent="0.6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x14ac:dyDescent="0.6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x14ac:dyDescent="0.6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x14ac:dyDescent="0.6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x14ac:dyDescent="0.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x14ac:dyDescent="0.6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x14ac:dyDescent="0.6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x14ac:dyDescent="0.6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x14ac:dyDescent="0.6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x14ac:dyDescent="0.6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x14ac:dyDescent="0.6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1:47" x14ac:dyDescent="0.6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 x14ac:dyDescent="0.6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</row>
    <row r="75" spans="1:47" x14ac:dyDescent="0.6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1:47" x14ac:dyDescent="0.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</row>
    <row r="77" spans="1:47" x14ac:dyDescent="0.6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1:47" x14ac:dyDescent="0.6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x14ac:dyDescent="0.6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</sheetData>
  <hyperlinks>
    <hyperlink ref="A19" r:id="rId1" display="productivity@ons.gsi.gov.uk" xr:uid="{00000000-0004-0000-0200-000000000000}"/>
    <hyperlink ref="A8" location="'Table A1'!A1" display="Table A1: " xr:uid="{00000000-0004-0000-0200-000001000000}"/>
    <hyperlink ref="A9" location="'Table A2'!A1" display="Table A2:" xr:uid="{00000000-0004-0000-0200-000002000000}"/>
    <hyperlink ref="A10" location="'Table A3'!A1" display="Table A3:" xr:uid="{00000000-0004-0000-0200-000003000000}"/>
    <hyperlink ref="A11" location="'Table A4'!A1" display="Table A4:" xr:uid="{00000000-0004-0000-0200-000004000000}"/>
    <hyperlink ref="A12" location="'Table A5'!A1" display="Table A5: " xr:uid="{00000000-0004-0000-0200-000009000000}"/>
    <hyperlink ref="A13" location="'Table A6'!A1" display="Table A6:" xr:uid="{00000000-0004-0000-0200-00000A000000}"/>
    <hyperlink ref="A14" location="'Table A7'!A1" display="Table A7:" xr:uid="{00000000-0004-0000-0200-00000B000000}"/>
    <hyperlink ref="A15" location="'Table A8'!A1" display="Table A8:" xr:uid="{00000000-0004-0000-0200-00000F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4"/>
  <sheetViews>
    <sheetView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C106" sqref="C106"/>
    </sheetView>
  </sheetViews>
  <sheetFormatPr defaultColWidth="8.89453125" defaultRowHeight="11.7" x14ac:dyDescent="0.45"/>
  <cols>
    <col min="1" max="1" width="20.68359375" style="13" customWidth="1"/>
    <col min="2" max="2" width="8.89453125" style="13" customWidth="1"/>
    <col min="3" max="15" width="8.89453125" style="13"/>
    <col min="16" max="16" width="3.68359375" style="13" customWidth="1"/>
    <col min="17" max="20" width="8.89453125" style="13"/>
    <col min="21" max="21" width="3.68359375" style="13" customWidth="1"/>
    <col min="22" max="16384" width="8.89453125" style="13"/>
  </cols>
  <sheetData>
    <row r="1" spans="1:27" ht="12.6" x14ac:dyDescent="0.45">
      <c r="A1" s="25" t="s">
        <v>11</v>
      </c>
      <c r="B1" s="9" t="s">
        <v>29</v>
      </c>
    </row>
    <row r="2" spans="1:27" x14ac:dyDescent="0.45">
      <c r="B2" s="9" t="s">
        <v>80</v>
      </c>
    </row>
    <row r="3" spans="1:27" x14ac:dyDescent="0.45">
      <c r="A3" s="18"/>
      <c r="B3" s="9"/>
    </row>
    <row r="4" spans="1:27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</row>
    <row r="5" spans="1:27" x14ac:dyDescent="0.45">
      <c r="A5" s="17" t="str">
        <f>Base_year</f>
        <v>2016=100</v>
      </c>
    </row>
    <row r="6" spans="1:27" x14ac:dyDescent="0.45">
      <c r="A6" s="13">
        <v>1970</v>
      </c>
      <c r="B6" s="33">
        <v>70.84</v>
      </c>
      <c r="C6" s="33">
        <v>304.43</v>
      </c>
      <c r="D6" s="33">
        <v>98.06</v>
      </c>
      <c r="E6" s="33">
        <v>125.24</v>
      </c>
      <c r="F6" s="33">
        <v>46.9</v>
      </c>
      <c r="G6" s="33">
        <v>35.1</v>
      </c>
      <c r="H6" s="33">
        <v>78.09</v>
      </c>
      <c r="I6" s="33">
        <v>144.44999999999999</v>
      </c>
      <c r="J6" s="33">
        <v>50.46</v>
      </c>
      <c r="K6" s="33">
        <v>72.67</v>
      </c>
      <c r="L6" s="33">
        <v>142</v>
      </c>
      <c r="M6" s="33">
        <v>52.74</v>
      </c>
      <c r="N6" s="33">
        <v>98.46</v>
      </c>
      <c r="O6" s="33">
        <v>82.63</v>
      </c>
      <c r="Q6" s="33">
        <v>24.82</v>
      </c>
      <c r="R6" s="33">
        <v>44.51</v>
      </c>
      <c r="S6" s="33">
        <v>30.39</v>
      </c>
      <c r="T6" s="33">
        <v>33.729999999999997</v>
      </c>
      <c r="V6" s="33" t="e">
        <v>#N/A</v>
      </c>
      <c r="W6" s="33" t="e">
        <v>#N/A</v>
      </c>
      <c r="X6" s="33" t="e">
        <v>#N/A</v>
      </c>
      <c r="Y6" s="33" t="e">
        <v>#N/A</v>
      </c>
      <c r="Z6" s="33" t="e">
        <v>#N/A</v>
      </c>
      <c r="AA6" s="33">
        <v>8.49</v>
      </c>
    </row>
    <row r="7" spans="1:27" x14ac:dyDescent="0.45">
      <c r="A7" s="13">
        <v>1971</v>
      </c>
      <c r="B7" s="33">
        <v>71.34</v>
      </c>
      <c r="C7" s="33">
        <v>313.08999999999997</v>
      </c>
      <c r="D7" s="33">
        <v>95.71</v>
      </c>
      <c r="E7" s="33">
        <v>131.16</v>
      </c>
      <c r="F7" s="33">
        <v>48.09</v>
      </c>
      <c r="G7" s="33">
        <v>35.97</v>
      </c>
      <c r="H7" s="33">
        <v>81.69</v>
      </c>
      <c r="I7" s="33">
        <v>133.35</v>
      </c>
      <c r="J7" s="33">
        <v>50.56</v>
      </c>
      <c r="K7" s="33">
        <v>71.14</v>
      </c>
      <c r="L7" s="33">
        <v>134.94999999999999</v>
      </c>
      <c r="M7" s="33">
        <v>53.12</v>
      </c>
      <c r="N7" s="33">
        <v>98.23</v>
      </c>
      <c r="O7" s="33">
        <v>81.84</v>
      </c>
      <c r="Q7" s="33">
        <v>25.68</v>
      </c>
      <c r="R7" s="33">
        <v>46.04</v>
      </c>
      <c r="S7" s="33">
        <v>31.43</v>
      </c>
      <c r="T7" s="33">
        <v>34.89</v>
      </c>
      <c r="V7" s="33" t="e">
        <v>#N/A</v>
      </c>
      <c r="W7" s="33" t="e">
        <v>#N/A</v>
      </c>
      <c r="X7" s="33" t="e">
        <v>#N/A</v>
      </c>
      <c r="Y7" s="33" t="e">
        <v>#N/A</v>
      </c>
      <c r="Z7" s="33" t="e">
        <v>#N/A</v>
      </c>
      <c r="AA7" s="33">
        <v>9.5399999999999991</v>
      </c>
    </row>
    <row r="8" spans="1:27" x14ac:dyDescent="0.45">
      <c r="A8" s="13">
        <v>1972</v>
      </c>
      <c r="B8" s="33">
        <v>74.180000000000007</v>
      </c>
      <c r="C8" s="33">
        <v>318.08</v>
      </c>
      <c r="D8" s="33">
        <v>100.71</v>
      </c>
      <c r="E8" s="33">
        <v>133.03</v>
      </c>
      <c r="F8" s="33">
        <v>50.47</v>
      </c>
      <c r="G8" s="33">
        <v>37.909999999999997</v>
      </c>
      <c r="H8" s="33">
        <v>86.66</v>
      </c>
      <c r="I8" s="33">
        <v>134.15</v>
      </c>
      <c r="J8" s="33">
        <v>52.54</v>
      </c>
      <c r="K8" s="33">
        <v>71.25</v>
      </c>
      <c r="L8" s="33">
        <v>128.4</v>
      </c>
      <c r="M8" s="33">
        <v>53.49</v>
      </c>
      <c r="N8" s="33">
        <v>101.23</v>
      </c>
      <c r="O8" s="33">
        <v>83.53</v>
      </c>
      <c r="Q8" s="33">
        <v>28.96</v>
      </c>
      <c r="R8" s="33">
        <v>48.74</v>
      </c>
      <c r="S8" s="33">
        <v>32.229999999999997</v>
      </c>
      <c r="T8" s="33">
        <v>36.68</v>
      </c>
      <c r="V8" s="33" t="e">
        <v>#N/A</v>
      </c>
      <c r="W8" s="33" t="e">
        <v>#N/A</v>
      </c>
      <c r="X8" s="33" t="e">
        <v>#N/A</v>
      </c>
      <c r="Y8" s="33" t="e">
        <v>#N/A</v>
      </c>
      <c r="Z8" s="33" t="e">
        <v>#N/A</v>
      </c>
      <c r="AA8" s="33">
        <v>10.55</v>
      </c>
    </row>
    <row r="9" spans="1:27" x14ac:dyDescent="0.45">
      <c r="A9" s="13">
        <v>1973</v>
      </c>
      <c r="B9" s="33">
        <v>77.930000000000007</v>
      </c>
      <c r="C9" s="33">
        <v>334.57</v>
      </c>
      <c r="D9" s="33">
        <v>111.41</v>
      </c>
      <c r="E9" s="33">
        <v>143.36000000000001</v>
      </c>
      <c r="F9" s="33">
        <v>56.91</v>
      </c>
      <c r="G9" s="33">
        <v>42.66</v>
      </c>
      <c r="H9" s="33">
        <v>97.76</v>
      </c>
      <c r="I9" s="33">
        <v>145.55000000000001</v>
      </c>
      <c r="J9" s="33">
        <v>59.86</v>
      </c>
      <c r="K9" s="33">
        <v>80.180000000000007</v>
      </c>
      <c r="L9" s="33">
        <v>141.81</v>
      </c>
      <c r="M9" s="33">
        <v>56.62</v>
      </c>
      <c r="N9" s="33">
        <v>113.9</v>
      </c>
      <c r="O9" s="33">
        <v>91.29</v>
      </c>
      <c r="Q9" s="33">
        <v>28.62</v>
      </c>
      <c r="R9" s="33">
        <v>49.82</v>
      </c>
      <c r="S9" s="33">
        <v>33.6</v>
      </c>
      <c r="T9" s="33">
        <v>37.68</v>
      </c>
      <c r="V9" s="33" t="e">
        <v>#N/A</v>
      </c>
      <c r="W9" s="33" t="e">
        <v>#N/A</v>
      </c>
      <c r="X9" s="33" t="e">
        <v>#N/A</v>
      </c>
      <c r="Y9" s="33" t="e">
        <v>#N/A</v>
      </c>
      <c r="Z9" s="33" t="e">
        <v>#N/A</v>
      </c>
      <c r="AA9" s="33">
        <v>11.92</v>
      </c>
    </row>
    <row r="10" spans="1:27" x14ac:dyDescent="0.45">
      <c r="A10" s="13">
        <v>1974</v>
      </c>
      <c r="B10" s="33">
        <v>77.42</v>
      </c>
      <c r="C10" s="33">
        <v>317.06</v>
      </c>
      <c r="D10" s="33">
        <v>108.17</v>
      </c>
      <c r="E10" s="33">
        <v>140.65</v>
      </c>
      <c r="F10" s="33">
        <v>58.9</v>
      </c>
      <c r="G10" s="33">
        <v>44.12</v>
      </c>
      <c r="H10" s="33">
        <v>91.33</v>
      </c>
      <c r="I10" s="33">
        <v>138.15</v>
      </c>
      <c r="J10" s="33">
        <v>62.63</v>
      </c>
      <c r="K10" s="33">
        <v>84.44</v>
      </c>
      <c r="L10" s="33">
        <v>150.63999999999999</v>
      </c>
      <c r="M10" s="33">
        <v>54.25</v>
      </c>
      <c r="N10" s="33">
        <v>109.63</v>
      </c>
      <c r="O10" s="33">
        <v>90.19</v>
      </c>
      <c r="Q10" s="33">
        <v>23.14</v>
      </c>
      <c r="R10" s="33">
        <v>45.5</v>
      </c>
      <c r="S10" s="33">
        <v>32.53</v>
      </c>
      <c r="T10" s="33">
        <v>34.89</v>
      </c>
      <c r="V10" s="33" t="e">
        <v>#N/A</v>
      </c>
      <c r="W10" s="33" t="e">
        <v>#N/A</v>
      </c>
      <c r="X10" s="33" t="e">
        <v>#N/A</v>
      </c>
      <c r="Y10" s="33" t="e">
        <v>#N/A</v>
      </c>
      <c r="Z10" s="33" t="e">
        <v>#N/A</v>
      </c>
      <c r="AA10" s="33">
        <v>12.44</v>
      </c>
    </row>
    <row r="11" spans="1:27" x14ac:dyDescent="0.45">
      <c r="A11" s="13">
        <v>1975</v>
      </c>
      <c r="B11" s="33">
        <v>75.19</v>
      </c>
      <c r="C11" s="33">
        <v>305.76</v>
      </c>
      <c r="D11" s="33">
        <v>96</v>
      </c>
      <c r="E11" s="33">
        <v>117.45</v>
      </c>
      <c r="F11" s="33">
        <v>52.75</v>
      </c>
      <c r="G11" s="33">
        <v>39.56</v>
      </c>
      <c r="H11" s="33">
        <v>84.81</v>
      </c>
      <c r="I11" s="33">
        <v>122.94</v>
      </c>
      <c r="J11" s="33">
        <v>59.17</v>
      </c>
      <c r="K11" s="33">
        <v>80.989999999999995</v>
      </c>
      <c r="L11" s="33">
        <v>147.66</v>
      </c>
      <c r="M11" s="33">
        <v>50.17</v>
      </c>
      <c r="N11" s="33">
        <v>103.3</v>
      </c>
      <c r="O11" s="33">
        <v>83.93</v>
      </c>
      <c r="Q11" s="33">
        <v>23.28</v>
      </c>
      <c r="R11" s="33">
        <v>44.05</v>
      </c>
      <c r="S11" s="33">
        <v>30.91</v>
      </c>
      <c r="T11" s="33">
        <v>33.619999999999997</v>
      </c>
      <c r="V11" s="33" t="e">
        <v>#N/A</v>
      </c>
      <c r="W11" s="33" t="e">
        <v>#N/A</v>
      </c>
      <c r="X11" s="33" t="e">
        <v>#N/A</v>
      </c>
      <c r="Y11" s="33" t="e">
        <v>#N/A</v>
      </c>
      <c r="Z11" s="33" t="e">
        <v>#N/A</v>
      </c>
      <c r="AA11" s="33">
        <v>12.33</v>
      </c>
    </row>
    <row r="12" spans="1:27" x14ac:dyDescent="0.45">
      <c r="A12" s="13">
        <v>1976</v>
      </c>
      <c r="B12" s="33">
        <v>77.42</v>
      </c>
      <c r="C12" s="33">
        <v>305.76</v>
      </c>
      <c r="D12" s="33">
        <v>100.22</v>
      </c>
      <c r="E12" s="33">
        <v>125.4</v>
      </c>
      <c r="F12" s="33">
        <v>59.49</v>
      </c>
      <c r="G12" s="33">
        <v>44.6</v>
      </c>
      <c r="H12" s="33">
        <v>87.53</v>
      </c>
      <c r="I12" s="33">
        <v>126.74</v>
      </c>
      <c r="J12" s="33">
        <v>58.28</v>
      </c>
      <c r="K12" s="33">
        <v>79.06</v>
      </c>
      <c r="L12" s="33">
        <v>141.9</v>
      </c>
      <c r="M12" s="33">
        <v>49.8</v>
      </c>
      <c r="N12" s="33">
        <v>106.18</v>
      </c>
      <c r="O12" s="33">
        <v>85.52</v>
      </c>
      <c r="Q12" s="33">
        <v>25.08</v>
      </c>
      <c r="R12" s="33">
        <v>45.64</v>
      </c>
      <c r="S12" s="33">
        <v>31.51</v>
      </c>
      <c r="T12" s="33">
        <v>34.71</v>
      </c>
      <c r="V12" s="33" t="e">
        <v>#N/A</v>
      </c>
      <c r="W12" s="33" t="e">
        <v>#N/A</v>
      </c>
      <c r="X12" s="33" t="e">
        <v>#N/A</v>
      </c>
      <c r="Y12" s="33" t="e">
        <v>#N/A</v>
      </c>
      <c r="Z12" s="33" t="e">
        <v>#N/A</v>
      </c>
      <c r="AA12" s="33">
        <v>12.94</v>
      </c>
    </row>
    <row r="13" spans="1:27" x14ac:dyDescent="0.45">
      <c r="A13" s="13">
        <v>1977</v>
      </c>
      <c r="B13" s="33">
        <v>78.64</v>
      </c>
      <c r="C13" s="33">
        <v>315.83999999999997</v>
      </c>
      <c r="D13" s="33">
        <v>103.56</v>
      </c>
      <c r="E13" s="33">
        <v>122.95</v>
      </c>
      <c r="F13" s="33">
        <v>60.78</v>
      </c>
      <c r="G13" s="33">
        <v>45.57</v>
      </c>
      <c r="H13" s="33">
        <v>87.83</v>
      </c>
      <c r="I13" s="33">
        <v>127.84</v>
      </c>
      <c r="J13" s="33">
        <v>60.85</v>
      </c>
      <c r="K13" s="33">
        <v>80.989999999999995</v>
      </c>
      <c r="L13" s="33">
        <v>141.21</v>
      </c>
      <c r="M13" s="33">
        <v>51.41</v>
      </c>
      <c r="N13" s="33">
        <v>107.91</v>
      </c>
      <c r="O13" s="33">
        <v>87.11</v>
      </c>
      <c r="Q13" s="33">
        <v>25.64</v>
      </c>
      <c r="R13" s="33">
        <v>46.05</v>
      </c>
      <c r="S13" s="33">
        <v>31.57</v>
      </c>
      <c r="T13" s="33">
        <v>34.96</v>
      </c>
      <c r="V13" s="33" t="e">
        <v>#N/A</v>
      </c>
      <c r="W13" s="33" t="e">
        <v>#N/A</v>
      </c>
      <c r="X13" s="33" t="e">
        <v>#N/A</v>
      </c>
      <c r="Y13" s="33" t="e">
        <v>#N/A</v>
      </c>
      <c r="Z13" s="33" t="e">
        <v>#N/A</v>
      </c>
      <c r="AA13" s="33">
        <v>13.38</v>
      </c>
    </row>
    <row r="14" spans="1:27" x14ac:dyDescent="0.45">
      <c r="A14" s="13">
        <v>1978</v>
      </c>
      <c r="B14" s="33">
        <v>80.459999999999994</v>
      </c>
      <c r="C14" s="33">
        <v>314.20999999999998</v>
      </c>
      <c r="D14" s="33">
        <v>106.9</v>
      </c>
      <c r="E14" s="33">
        <v>123.88</v>
      </c>
      <c r="F14" s="33">
        <v>61.77</v>
      </c>
      <c r="G14" s="33">
        <v>46.25</v>
      </c>
      <c r="H14" s="33">
        <v>89.19</v>
      </c>
      <c r="I14" s="33">
        <v>124.44</v>
      </c>
      <c r="J14" s="33">
        <v>63.82</v>
      </c>
      <c r="K14" s="33">
        <v>82.51</v>
      </c>
      <c r="L14" s="33">
        <v>137.83000000000001</v>
      </c>
      <c r="M14" s="33">
        <v>50.36</v>
      </c>
      <c r="N14" s="33">
        <v>109.4</v>
      </c>
      <c r="O14" s="33">
        <v>87.61</v>
      </c>
      <c r="Q14" s="33">
        <v>30.74</v>
      </c>
      <c r="R14" s="33">
        <v>50.45</v>
      </c>
      <c r="S14" s="33">
        <v>32.979999999999997</v>
      </c>
      <c r="T14" s="33">
        <v>37.880000000000003</v>
      </c>
      <c r="V14" s="33" t="e">
        <v>#N/A</v>
      </c>
      <c r="W14" s="33" t="e">
        <v>#N/A</v>
      </c>
      <c r="X14" s="33" t="e">
        <v>#N/A</v>
      </c>
      <c r="Y14" s="33" t="e">
        <v>#N/A</v>
      </c>
      <c r="Z14" s="33" t="e">
        <v>#N/A</v>
      </c>
      <c r="AA14" s="33">
        <v>14.41</v>
      </c>
    </row>
    <row r="15" spans="1:27" x14ac:dyDescent="0.45">
      <c r="A15" s="13">
        <v>1979</v>
      </c>
      <c r="B15" s="33">
        <v>81.78</v>
      </c>
      <c r="C15" s="33">
        <v>305.76</v>
      </c>
      <c r="D15" s="33">
        <v>110.14</v>
      </c>
      <c r="E15" s="33">
        <v>127.44</v>
      </c>
      <c r="F15" s="33">
        <v>63.36</v>
      </c>
      <c r="G15" s="33">
        <v>47.51</v>
      </c>
      <c r="H15" s="33">
        <v>89.68</v>
      </c>
      <c r="I15" s="33">
        <v>124.24</v>
      </c>
      <c r="J15" s="33">
        <v>63.62</v>
      </c>
      <c r="K15" s="33">
        <v>81.400000000000006</v>
      </c>
      <c r="L15" s="33">
        <v>133.16999999999999</v>
      </c>
      <c r="M15" s="33">
        <v>48.75</v>
      </c>
      <c r="N15" s="33">
        <v>105.14</v>
      </c>
      <c r="O15" s="33">
        <v>87.41</v>
      </c>
      <c r="Q15" s="33">
        <v>35.14</v>
      </c>
      <c r="R15" s="33">
        <v>53.15</v>
      </c>
      <c r="S15" s="33">
        <v>33.159999999999997</v>
      </c>
      <c r="T15" s="33">
        <v>39.520000000000003</v>
      </c>
      <c r="V15" s="33" t="e">
        <v>#N/A</v>
      </c>
      <c r="W15" s="33" t="e">
        <v>#N/A</v>
      </c>
      <c r="X15" s="33" t="e">
        <v>#N/A</v>
      </c>
      <c r="Y15" s="33" t="e">
        <v>#N/A</v>
      </c>
      <c r="Z15" s="33" t="e">
        <v>#N/A</v>
      </c>
      <c r="AA15" s="33">
        <v>15.66</v>
      </c>
    </row>
    <row r="16" spans="1:27" x14ac:dyDescent="0.45">
      <c r="A16" s="13">
        <v>1980</v>
      </c>
      <c r="B16" s="33">
        <v>81.27</v>
      </c>
      <c r="C16" s="33">
        <v>262.58999999999997</v>
      </c>
      <c r="D16" s="33">
        <v>99.34</v>
      </c>
      <c r="E16" s="33">
        <v>111.77</v>
      </c>
      <c r="F16" s="33">
        <v>56.91</v>
      </c>
      <c r="G16" s="33">
        <v>42.66</v>
      </c>
      <c r="H16" s="33">
        <v>80.819999999999993</v>
      </c>
      <c r="I16" s="33">
        <v>101.03</v>
      </c>
      <c r="J16" s="33">
        <v>62.14</v>
      </c>
      <c r="K16" s="33">
        <v>77.84</v>
      </c>
      <c r="L16" s="33">
        <v>122.44</v>
      </c>
      <c r="M16" s="33">
        <v>46.1</v>
      </c>
      <c r="N16" s="33">
        <v>90.52</v>
      </c>
      <c r="O16" s="33">
        <v>79.95</v>
      </c>
      <c r="Q16" s="33">
        <v>33.33</v>
      </c>
      <c r="R16" s="33">
        <v>47.36</v>
      </c>
      <c r="S16" s="33">
        <v>33.1</v>
      </c>
      <c r="T16" s="33">
        <v>37.369999999999997</v>
      </c>
      <c r="V16" s="33" t="e">
        <v>#N/A</v>
      </c>
      <c r="W16" s="33" t="e">
        <v>#N/A</v>
      </c>
      <c r="X16" s="33" t="e">
        <v>#N/A</v>
      </c>
      <c r="Y16" s="33" t="e">
        <v>#N/A</v>
      </c>
      <c r="Z16" s="33" t="e">
        <v>#N/A</v>
      </c>
      <c r="AA16" s="33">
        <v>16.260000000000002</v>
      </c>
    </row>
    <row r="17" spans="1:27" x14ac:dyDescent="0.45">
      <c r="A17" s="13">
        <v>1981</v>
      </c>
      <c r="B17" s="33">
        <v>79.86</v>
      </c>
      <c r="C17" s="33">
        <v>241.21</v>
      </c>
      <c r="D17" s="33">
        <v>92.86</v>
      </c>
      <c r="E17" s="33">
        <v>106.78</v>
      </c>
      <c r="F17" s="33">
        <v>56.71</v>
      </c>
      <c r="G17" s="33">
        <v>42.47</v>
      </c>
      <c r="H17" s="33">
        <v>73.03</v>
      </c>
      <c r="I17" s="33">
        <v>97.73</v>
      </c>
      <c r="J17" s="33">
        <v>58.38</v>
      </c>
      <c r="K17" s="33">
        <v>71.86</v>
      </c>
      <c r="L17" s="33">
        <v>109.43</v>
      </c>
      <c r="M17" s="33">
        <v>42.59</v>
      </c>
      <c r="N17" s="33">
        <v>82.46</v>
      </c>
      <c r="O17" s="33">
        <v>74.98</v>
      </c>
      <c r="Q17" s="33">
        <v>31.41</v>
      </c>
      <c r="R17" s="33">
        <v>47.24</v>
      </c>
      <c r="S17" s="33">
        <v>33.56</v>
      </c>
      <c r="T17" s="33">
        <v>37.270000000000003</v>
      </c>
      <c r="V17" s="33" t="e">
        <v>#N/A</v>
      </c>
      <c r="W17" s="33" t="e">
        <v>#N/A</v>
      </c>
      <c r="X17" s="33" t="e">
        <v>#N/A</v>
      </c>
      <c r="Y17" s="33" t="e">
        <v>#N/A</v>
      </c>
      <c r="Z17" s="33" t="e">
        <v>#N/A</v>
      </c>
      <c r="AA17" s="33">
        <v>16.88</v>
      </c>
    </row>
    <row r="18" spans="1:27" x14ac:dyDescent="0.45">
      <c r="A18" s="13">
        <v>1982</v>
      </c>
      <c r="B18" s="33">
        <v>81.17</v>
      </c>
      <c r="C18" s="33">
        <v>236.62</v>
      </c>
      <c r="D18" s="33">
        <v>90.21</v>
      </c>
      <c r="E18" s="33">
        <v>105.93</v>
      </c>
      <c r="F18" s="33">
        <v>56.71</v>
      </c>
      <c r="G18" s="33">
        <v>42.47</v>
      </c>
      <c r="H18" s="33">
        <v>72.930000000000007</v>
      </c>
      <c r="I18" s="33">
        <v>96.93</v>
      </c>
      <c r="J18" s="33">
        <v>61.15</v>
      </c>
      <c r="K18" s="33">
        <v>74.39</v>
      </c>
      <c r="L18" s="33">
        <v>111.02</v>
      </c>
      <c r="M18" s="33">
        <v>41.26</v>
      </c>
      <c r="N18" s="33">
        <v>79.92</v>
      </c>
      <c r="O18" s="33">
        <v>74.88</v>
      </c>
      <c r="Q18" s="33">
        <v>30.32</v>
      </c>
      <c r="R18" s="33">
        <v>48.89</v>
      </c>
      <c r="S18" s="33">
        <v>35.11</v>
      </c>
      <c r="T18" s="33">
        <v>38.43</v>
      </c>
      <c r="V18" s="33" t="e">
        <v>#N/A</v>
      </c>
      <c r="W18" s="33" t="e">
        <v>#N/A</v>
      </c>
      <c r="X18" s="33" t="e">
        <v>#N/A</v>
      </c>
      <c r="Y18" s="33" t="e">
        <v>#N/A</v>
      </c>
      <c r="Z18" s="33" t="e">
        <v>#N/A</v>
      </c>
      <c r="AA18" s="33">
        <v>18.29</v>
      </c>
    </row>
    <row r="19" spans="1:27" x14ac:dyDescent="0.45">
      <c r="A19" s="13">
        <v>1983</v>
      </c>
      <c r="B19" s="33">
        <v>82.09</v>
      </c>
      <c r="C19" s="33">
        <v>245.28</v>
      </c>
      <c r="D19" s="33">
        <v>92.86</v>
      </c>
      <c r="E19" s="33">
        <v>107.62</v>
      </c>
      <c r="F19" s="33">
        <v>60.48</v>
      </c>
      <c r="G19" s="33">
        <v>45.28</v>
      </c>
      <c r="H19" s="33">
        <v>77.989999999999995</v>
      </c>
      <c r="I19" s="33">
        <v>98.33</v>
      </c>
      <c r="J19" s="33">
        <v>67.58</v>
      </c>
      <c r="K19" s="33">
        <v>78.760000000000005</v>
      </c>
      <c r="L19" s="33">
        <v>107.05</v>
      </c>
      <c r="M19" s="33">
        <v>41.07</v>
      </c>
      <c r="N19" s="33">
        <v>76.349999999999994</v>
      </c>
      <c r="O19" s="33">
        <v>76.47</v>
      </c>
      <c r="Q19" s="33">
        <v>32.65</v>
      </c>
      <c r="R19" s="33">
        <v>53.58</v>
      </c>
      <c r="S19" s="33">
        <v>37.17</v>
      </c>
      <c r="T19" s="33">
        <v>41.34</v>
      </c>
      <c r="V19" s="33" t="e">
        <v>#N/A</v>
      </c>
      <c r="W19" s="33" t="e">
        <v>#N/A</v>
      </c>
      <c r="X19" s="33" t="e">
        <v>#N/A</v>
      </c>
      <c r="Y19" s="33" t="e">
        <v>#N/A</v>
      </c>
      <c r="Z19" s="33" t="e">
        <v>#N/A</v>
      </c>
      <c r="AA19" s="33">
        <v>20.47</v>
      </c>
    </row>
    <row r="20" spans="1:27" x14ac:dyDescent="0.45">
      <c r="A20" s="13">
        <v>1984</v>
      </c>
      <c r="B20" s="33">
        <v>82.79</v>
      </c>
      <c r="C20" s="33">
        <v>254.14</v>
      </c>
      <c r="D20" s="33">
        <v>97.18</v>
      </c>
      <c r="E20" s="33">
        <v>105.42</v>
      </c>
      <c r="F20" s="33">
        <v>64.349999999999994</v>
      </c>
      <c r="G20" s="33">
        <v>48.19</v>
      </c>
      <c r="H20" s="33">
        <v>82.08</v>
      </c>
      <c r="I20" s="33">
        <v>102.23</v>
      </c>
      <c r="J20" s="33">
        <v>75.3</v>
      </c>
      <c r="K20" s="33">
        <v>85.45</v>
      </c>
      <c r="L20" s="33">
        <v>109.03</v>
      </c>
      <c r="M20" s="33">
        <v>39.93</v>
      </c>
      <c r="N20" s="33">
        <v>79.58</v>
      </c>
      <c r="O20" s="33">
        <v>79.25</v>
      </c>
      <c r="Q20" s="33">
        <v>33.28</v>
      </c>
      <c r="R20" s="33">
        <v>57.73</v>
      </c>
      <c r="S20" s="33">
        <v>38.06</v>
      </c>
      <c r="T20" s="33">
        <v>43.23</v>
      </c>
      <c r="V20" s="33" t="e">
        <v>#N/A</v>
      </c>
      <c r="W20" s="33" t="e">
        <v>#N/A</v>
      </c>
      <c r="X20" s="33" t="e">
        <v>#N/A</v>
      </c>
      <c r="Y20" s="33" t="e">
        <v>#N/A</v>
      </c>
      <c r="Z20" s="33" t="e">
        <v>#N/A</v>
      </c>
      <c r="AA20" s="33">
        <v>21.81</v>
      </c>
    </row>
    <row r="21" spans="1:27" x14ac:dyDescent="0.45">
      <c r="A21" s="13">
        <v>1985</v>
      </c>
      <c r="B21" s="33">
        <v>82.49</v>
      </c>
      <c r="C21" s="33">
        <v>263.70999999999998</v>
      </c>
      <c r="D21" s="33">
        <v>98.46</v>
      </c>
      <c r="E21" s="33">
        <v>117.19</v>
      </c>
      <c r="F21" s="33">
        <v>66.53</v>
      </c>
      <c r="G21" s="33">
        <v>49.84</v>
      </c>
      <c r="H21" s="33">
        <v>82.67</v>
      </c>
      <c r="I21" s="33">
        <v>103.24</v>
      </c>
      <c r="J21" s="33">
        <v>79.95</v>
      </c>
      <c r="K21" s="33">
        <v>90.33</v>
      </c>
      <c r="L21" s="33">
        <v>113.7</v>
      </c>
      <c r="M21" s="33">
        <v>41.35</v>
      </c>
      <c r="N21" s="33">
        <v>81.77</v>
      </c>
      <c r="O21" s="33">
        <v>81.540000000000006</v>
      </c>
      <c r="Q21" s="33">
        <v>34.700000000000003</v>
      </c>
      <c r="R21" s="33">
        <v>60.97</v>
      </c>
      <c r="S21" s="33">
        <v>40.39</v>
      </c>
      <c r="T21" s="33">
        <v>45.68</v>
      </c>
      <c r="V21" s="33" t="e">
        <v>#N/A</v>
      </c>
      <c r="W21" s="33" t="e">
        <v>#N/A</v>
      </c>
      <c r="X21" s="33" t="e">
        <v>#N/A</v>
      </c>
      <c r="Y21" s="33" t="e">
        <v>#N/A</v>
      </c>
      <c r="Z21" s="33" t="e">
        <v>#N/A</v>
      </c>
      <c r="AA21" s="33">
        <v>24.15</v>
      </c>
    </row>
    <row r="22" spans="1:27" x14ac:dyDescent="0.45">
      <c r="A22" s="13">
        <v>1986</v>
      </c>
      <c r="B22" s="33">
        <v>82.9</v>
      </c>
      <c r="C22" s="33">
        <v>255.05</v>
      </c>
      <c r="D22" s="33">
        <v>102.48</v>
      </c>
      <c r="E22" s="33">
        <v>129.47</v>
      </c>
      <c r="F22" s="33">
        <v>67.62</v>
      </c>
      <c r="G22" s="33">
        <v>50.61</v>
      </c>
      <c r="H22" s="33">
        <v>87.53</v>
      </c>
      <c r="I22" s="33">
        <v>100.83</v>
      </c>
      <c r="J22" s="33">
        <v>79.16</v>
      </c>
      <c r="K22" s="33">
        <v>89.01</v>
      </c>
      <c r="L22" s="33">
        <v>111.22</v>
      </c>
      <c r="M22" s="33">
        <v>42.87</v>
      </c>
      <c r="N22" s="33">
        <v>83.84</v>
      </c>
      <c r="O22" s="33">
        <v>82.63</v>
      </c>
      <c r="Q22" s="33">
        <v>38.71</v>
      </c>
      <c r="R22" s="33">
        <v>60.23</v>
      </c>
      <c r="S22" s="33">
        <v>43.71</v>
      </c>
      <c r="T22" s="33">
        <v>47.79</v>
      </c>
      <c r="V22" s="33" t="e">
        <v>#N/A</v>
      </c>
      <c r="W22" s="33" t="e">
        <v>#N/A</v>
      </c>
      <c r="X22" s="33" t="e">
        <v>#N/A</v>
      </c>
      <c r="Y22" s="33" t="e">
        <v>#N/A</v>
      </c>
      <c r="Z22" s="33" t="e">
        <v>#N/A</v>
      </c>
      <c r="AA22" s="33">
        <v>26.01</v>
      </c>
    </row>
    <row r="23" spans="1:27" x14ac:dyDescent="0.45">
      <c r="A23" s="13">
        <v>1987</v>
      </c>
      <c r="B23" s="33">
        <v>85.43</v>
      </c>
      <c r="C23" s="33">
        <v>264.62</v>
      </c>
      <c r="D23" s="33">
        <v>112.4</v>
      </c>
      <c r="E23" s="33">
        <v>113.38</v>
      </c>
      <c r="F23" s="33">
        <v>73.17</v>
      </c>
      <c r="G23" s="33">
        <v>54.78</v>
      </c>
      <c r="H23" s="33">
        <v>95.32</v>
      </c>
      <c r="I23" s="33">
        <v>105.74</v>
      </c>
      <c r="J23" s="33">
        <v>83.31</v>
      </c>
      <c r="K23" s="33">
        <v>92.66</v>
      </c>
      <c r="L23" s="33">
        <v>111.91</v>
      </c>
      <c r="M23" s="33">
        <v>44.86</v>
      </c>
      <c r="N23" s="33">
        <v>87.75</v>
      </c>
      <c r="O23" s="33">
        <v>86.61</v>
      </c>
      <c r="Q23" s="33">
        <v>43.49</v>
      </c>
      <c r="R23" s="33">
        <v>67.540000000000006</v>
      </c>
      <c r="S23" s="33">
        <v>45.48</v>
      </c>
      <c r="T23" s="33">
        <v>51.77</v>
      </c>
      <c r="V23" s="33" t="e">
        <v>#N/A</v>
      </c>
      <c r="W23" s="33" t="e">
        <v>#N/A</v>
      </c>
      <c r="X23" s="33" t="e">
        <v>#N/A</v>
      </c>
      <c r="Y23" s="33" t="e">
        <v>#N/A</v>
      </c>
      <c r="Z23" s="33" t="e">
        <v>#N/A</v>
      </c>
      <c r="AA23" s="33">
        <v>27.65</v>
      </c>
    </row>
    <row r="24" spans="1:27" x14ac:dyDescent="0.45">
      <c r="A24" s="13">
        <v>1988</v>
      </c>
      <c r="B24" s="33">
        <v>87.25</v>
      </c>
      <c r="C24" s="33">
        <v>263.81</v>
      </c>
      <c r="D24" s="33">
        <v>123.78</v>
      </c>
      <c r="E24" s="33">
        <v>112.87</v>
      </c>
      <c r="F24" s="33">
        <v>76.94</v>
      </c>
      <c r="G24" s="33">
        <v>57.6</v>
      </c>
      <c r="H24" s="33">
        <v>104.57</v>
      </c>
      <c r="I24" s="33">
        <v>115.74</v>
      </c>
      <c r="J24" s="33">
        <v>92.81</v>
      </c>
      <c r="K24" s="33">
        <v>102.61</v>
      </c>
      <c r="L24" s="33">
        <v>122.14</v>
      </c>
      <c r="M24" s="33">
        <v>49.42</v>
      </c>
      <c r="N24" s="33">
        <v>96.85</v>
      </c>
      <c r="O24" s="33">
        <v>92.88</v>
      </c>
      <c r="Q24" s="33">
        <v>49.71</v>
      </c>
      <c r="R24" s="33">
        <v>73.069999999999993</v>
      </c>
      <c r="S24" s="33">
        <v>47.97</v>
      </c>
      <c r="T24" s="33">
        <v>55.79</v>
      </c>
      <c r="V24" s="33" t="e">
        <v>#N/A</v>
      </c>
      <c r="W24" s="33" t="e">
        <v>#N/A</v>
      </c>
      <c r="X24" s="33" t="e">
        <v>#N/A</v>
      </c>
      <c r="Y24" s="33" t="e">
        <v>#N/A</v>
      </c>
      <c r="Z24" s="33" t="e">
        <v>#N/A</v>
      </c>
      <c r="AA24" s="33">
        <v>31.02</v>
      </c>
    </row>
    <row r="25" spans="1:27" x14ac:dyDescent="0.45">
      <c r="A25" s="13">
        <v>1989</v>
      </c>
      <c r="B25" s="33">
        <v>87.36</v>
      </c>
      <c r="C25" s="33">
        <v>255.87</v>
      </c>
      <c r="D25" s="33">
        <v>127.91</v>
      </c>
      <c r="E25" s="33">
        <v>118.88</v>
      </c>
      <c r="F25" s="33">
        <v>80.709999999999994</v>
      </c>
      <c r="G25" s="33">
        <v>60.41</v>
      </c>
      <c r="H25" s="33">
        <v>107.69</v>
      </c>
      <c r="I25" s="33">
        <v>119.34</v>
      </c>
      <c r="J25" s="33">
        <v>99.64</v>
      </c>
      <c r="K25" s="33">
        <v>108.9</v>
      </c>
      <c r="L25" s="33">
        <v>126.02</v>
      </c>
      <c r="M25" s="33">
        <v>55.2</v>
      </c>
      <c r="N25" s="33">
        <v>99.96</v>
      </c>
      <c r="O25" s="33">
        <v>96.66</v>
      </c>
      <c r="Q25" s="33">
        <v>54.41</v>
      </c>
      <c r="R25" s="33">
        <v>75.37</v>
      </c>
      <c r="S25" s="33">
        <v>49.46</v>
      </c>
      <c r="T25" s="33">
        <v>58.03</v>
      </c>
      <c r="V25" s="33" t="e">
        <v>#N/A</v>
      </c>
      <c r="W25" s="33" t="e">
        <v>#N/A</v>
      </c>
      <c r="X25" s="33" t="e">
        <v>#N/A</v>
      </c>
      <c r="Y25" s="33" t="e">
        <v>#N/A</v>
      </c>
      <c r="Z25" s="33" t="e">
        <v>#N/A</v>
      </c>
      <c r="AA25" s="33">
        <v>32.22</v>
      </c>
    </row>
    <row r="26" spans="1:27" x14ac:dyDescent="0.45">
      <c r="A26" s="13">
        <v>1990</v>
      </c>
      <c r="B26" s="33">
        <v>88.77</v>
      </c>
      <c r="C26" s="33">
        <v>252.61</v>
      </c>
      <c r="D26" s="33">
        <v>128.69</v>
      </c>
      <c r="E26" s="33">
        <v>113.38</v>
      </c>
      <c r="F26" s="33">
        <v>80.510000000000005</v>
      </c>
      <c r="G26" s="33">
        <v>60.21</v>
      </c>
      <c r="H26" s="33">
        <v>106.13</v>
      </c>
      <c r="I26" s="33">
        <v>118.34</v>
      </c>
      <c r="J26" s="33">
        <v>100.63</v>
      </c>
      <c r="K26" s="33">
        <v>109.81</v>
      </c>
      <c r="L26" s="33">
        <v>126.51</v>
      </c>
      <c r="M26" s="33">
        <v>54.06</v>
      </c>
      <c r="N26" s="33">
        <v>100.54</v>
      </c>
      <c r="O26" s="33">
        <v>96.56</v>
      </c>
      <c r="Q26" s="33">
        <v>51.59</v>
      </c>
      <c r="R26" s="33">
        <v>73.180000000000007</v>
      </c>
      <c r="S26" s="33">
        <v>50.17</v>
      </c>
      <c r="T26" s="33">
        <v>57.26</v>
      </c>
      <c r="V26" s="33">
        <v>28.14</v>
      </c>
      <c r="W26" s="33">
        <v>35.979999999999997</v>
      </c>
      <c r="X26" s="33">
        <v>20.65</v>
      </c>
      <c r="Y26" s="33">
        <v>56.76</v>
      </c>
      <c r="Z26" s="33">
        <v>47.77</v>
      </c>
      <c r="AA26" s="33">
        <v>33.68</v>
      </c>
    </row>
    <row r="27" spans="1:27" x14ac:dyDescent="0.45">
      <c r="A27" s="13">
        <v>1991</v>
      </c>
      <c r="B27" s="33">
        <v>88.56</v>
      </c>
      <c r="C27" s="33">
        <v>227.96</v>
      </c>
      <c r="D27" s="33">
        <v>120.5</v>
      </c>
      <c r="E27" s="33">
        <v>123.57</v>
      </c>
      <c r="F27" s="33">
        <v>82.89</v>
      </c>
      <c r="G27" s="33">
        <v>62.01</v>
      </c>
      <c r="H27" s="33">
        <v>98.51</v>
      </c>
      <c r="I27" s="33">
        <v>108.34</v>
      </c>
      <c r="J27" s="33">
        <v>96.9</v>
      </c>
      <c r="K27" s="33">
        <v>103.77</v>
      </c>
      <c r="L27" s="33">
        <v>113.7</v>
      </c>
      <c r="M27" s="33">
        <v>50.8</v>
      </c>
      <c r="N27" s="33">
        <v>91.42</v>
      </c>
      <c r="O27" s="33">
        <v>91.79</v>
      </c>
      <c r="Q27" s="33">
        <v>50.67</v>
      </c>
      <c r="R27" s="33">
        <v>71.88</v>
      </c>
      <c r="S27" s="33">
        <v>49.28</v>
      </c>
      <c r="T27" s="33">
        <v>56.24</v>
      </c>
      <c r="V27" s="33">
        <v>28.01</v>
      </c>
      <c r="W27" s="33">
        <v>35.82</v>
      </c>
      <c r="X27" s="33">
        <v>20.57</v>
      </c>
      <c r="Y27" s="33">
        <v>56.68</v>
      </c>
      <c r="Z27" s="33">
        <v>47.7</v>
      </c>
      <c r="AA27" s="33">
        <v>33.549999999999997</v>
      </c>
    </row>
    <row r="28" spans="1:27" x14ac:dyDescent="0.45">
      <c r="A28" s="13">
        <v>1992</v>
      </c>
      <c r="B28" s="33">
        <v>90.2</v>
      </c>
      <c r="C28" s="33">
        <v>229.4</v>
      </c>
      <c r="D28" s="33">
        <v>121.21</v>
      </c>
      <c r="E28" s="33">
        <v>131.72999999999999</v>
      </c>
      <c r="F28" s="33">
        <v>85.51</v>
      </c>
      <c r="G28" s="33">
        <v>63.99</v>
      </c>
      <c r="H28" s="33">
        <v>97.89</v>
      </c>
      <c r="I28" s="33">
        <v>103.53</v>
      </c>
      <c r="J28" s="33">
        <v>98.63</v>
      </c>
      <c r="K28" s="33">
        <v>104.28</v>
      </c>
      <c r="L28" s="33">
        <v>109.45</v>
      </c>
      <c r="M28" s="33">
        <v>50.01</v>
      </c>
      <c r="N28" s="33">
        <v>90.56</v>
      </c>
      <c r="O28" s="33">
        <v>91.73</v>
      </c>
      <c r="Q28" s="33">
        <v>52.49</v>
      </c>
      <c r="R28" s="33">
        <v>74.88</v>
      </c>
      <c r="S28" s="33">
        <v>51.46</v>
      </c>
      <c r="T28" s="33">
        <v>58.61</v>
      </c>
      <c r="V28" s="33">
        <v>27.62</v>
      </c>
      <c r="W28" s="33">
        <v>35.369999999999997</v>
      </c>
      <c r="X28" s="33">
        <v>20</v>
      </c>
      <c r="Y28" s="33">
        <v>55.65</v>
      </c>
      <c r="Z28" s="33">
        <v>46.83</v>
      </c>
      <c r="AA28" s="33">
        <v>33</v>
      </c>
    </row>
    <row r="29" spans="1:27" x14ac:dyDescent="0.45">
      <c r="A29" s="13">
        <v>1993</v>
      </c>
      <c r="B29" s="33">
        <v>90.55</v>
      </c>
      <c r="C29" s="33">
        <v>229.38</v>
      </c>
      <c r="D29" s="33">
        <v>124.91</v>
      </c>
      <c r="E29" s="33">
        <v>133.1</v>
      </c>
      <c r="F29" s="33">
        <v>87.54</v>
      </c>
      <c r="G29" s="33">
        <v>65.48</v>
      </c>
      <c r="H29" s="33">
        <v>102.46</v>
      </c>
      <c r="I29" s="33">
        <v>102.77</v>
      </c>
      <c r="J29" s="33">
        <v>104.25</v>
      </c>
      <c r="K29" s="33">
        <v>108.83</v>
      </c>
      <c r="L29" s="33">
        <v>109.45</v>
      </c>
      <c r="M29" s="33">
        <v>49.26</v>
      </c>
      <c r="N29" s="33">
        <v>91.8</v>
      </c>
      <c r="O29" s="33">
        <v>93.1</v>
      </c>
      <c r="Q29" s="33">
        <v>56.17</v>
      </c>
      <c r="R29" s="33">
        <v>80.58</v>
      </c>
      <c r="S29" s="33">
        <v>55.51</v>
      </c>
      <c r="T29" s="33">
        <v>63.1</v>
      </c>
      <c r="V29" s="33">
        <v>28.14</v>
      </c>
      <c r="W29" s="33">
        <v>36.08</v>
      </c>
      <c r="X29" s="33">
        <v>20.2</v>
      </c>
      <c r="Y29" s="33">
        <v>56.42</v>
      </c>
      <c r="Z29" s="33">
        <v>47.44</v>
      </c>
      <c r="AA29" s="33">
        <v>33.56</v>
      </c>
    </row>
    <row r="30" spans="1:27" x14ac:dyDescent="0.45">
      <c r="A30" s="13">
        <v>1994</v>
      </c>
      <c r="B30" s="33">
        <v>92.95</v>
      </c>
      <c r="C30" s="33">
        <v>234.01</v>
      </c>
      <c r="D30" s="33">
        <v>130.06</v>
      </c>
      <c r="E30" s="33">
        <v>142.88</v>
      </c>
      <c r="F30" s="33">
        <v>92.13</v>
      </c>
      <c r="G30" s="33">
        <v>68.94</v>
      </c>
      <c r="H30" s="33">
        <v>110.3</v>
      </c>
      <c r="I30" s="33">
        <v>105.41</v>
      </c>
      <c r="J30" s="33">
        <v>117.51</v>
      </c>
      <c r="K30" s="33">
        <v>120.95</v>
      </c>
      <c r="L30" s="33">
        <v>115.94</v>
      </c>
      <c r="M30" s="33">
        <v>50.82</v>
      </c>
      <c r="N30" s="33">
        <v>96.83</v>
      </c>
      <c r="O30" s="33">
        <v>97.51</v>
      </c>
      <c r="Q30" s="33">
        <v>58.62</v>
      </c>
      <c r="R30" s="33">
        <v>84.59</v>
      </c>
      <c r="S30" s="33">
        <v>58.41</v>
      </c>
      <c r="T30" s="33">
        <v>66.260000000000005</v>
      </c>
      <c r="V30" s="33">
        <v>29.53</v>
      </c>
      <c r="W30" s="33">
        <v>37.9</v>
      </c>
      <c r="X30" s="33">
        <v>21.14</v>
      </c>
      <c r="Y30" s="33">
        <v>58.94</v>
      </c>
      <c r="Z30" s="33">
        <v>49.5</v>
      </c>
      <c r="AA30" s="33">
        <v>35.17</v>
      </c>
    </row>
    <row r="31" spans="1:27" x14ac:dyDescent="0.45">
      <c r="A31" s="13">
        <v>1995</v>
      </c>
      <c r="B31" s="33">
        <v>91.58</v>
      </c>
      <c r="C31" s="33">
        <v>226.65</v>
      </c>
      <c r="D31" s="33">
        <v>129.03</v>
      </c>
      <c r="E31" s="33">
        <v>168.68</v>
      </c>
      <c r="F31" s="33">
        <v>96.9</v>
      </c>
      <c r="G31" s="33">
        <v>72.47</v>
      </c>
      <c r="H31" s="33">
        <v>110.76</v>
      </c>
      <c r="I31" s="33">
        <v>108.38</v>
      </c>
      <c r="J31" s="33">
        <v>125.96</v>
      </c>
      <c r="K31" s="33">
        <v>128.01</v>
      </c>
      <c r="L31" s="33">
        <v>116.75</v>
      </c>
      <c r="M31" s="33">
        <v>51.13</v>
      </c>
      <c r="N31" s="33">
        <v>97.87</v>
      </c>
      <c r="O31" s="33">
        <v>99.04</v>
      </c>
      <c r="Q31" s="33">
        <v>59.08</v>
      </c>
      <c r="R31" s="33">
        <v>85.81</v>
      </c>
      <c r="S31" s="33">
        <v>59.39</v>
      </c>
      <c r="T31" s="33">
        <v>67.239999999999995</v>
      </c>
      <c r="V31" s="33">
        <v>30.53</v>
      </c>
      <c r="W31" s="33">
        <v>39.19</v>
      </c>
      <c r="X31" s="33">
        <v>21.89</v>
      </c>
      <c r="Y31" s="33">
        <v>60.89</v>
      </c>
      <c r="Z31" s="33">
        <v>51.09</v>
      </c>
      <c r="AA31" s="33">
        <v>36.36</v>
      </c>
    </row>
    <row r="32" spans="1:27" x14ac:dyDescent="0.45">
      <c r="A32" s="13">
        <v>1996</v>
      </c>
      <c r="B32" s="33">
        <v>93.14</v>
      </c>
      <c r="C32" s="33">
        <v>222.67</v>
      </c>
      <c r="D32" s="33">
        <v>126.53</v>
      </c>
      <c r="E32" s="33">
        <v>157.47999999999999</v>
      </c>
      <c r="F32" s="33">
        <v>97.5</v>
      </c>
      <c r="G32" s="33">
        <v>72.959999999999994</v>
      </c>
      <c r="H32" s="33">
        <v>108.3</v>
      </c>
      <c r="I32" s="33">
        <v>108.5</v>
      </c>
      <c r="J32" s="33">
        <v>132.44</v>
      </c>
      <c r="K32" s="33">
        <v>132.76</v>
      </c>
      <c r="L32" s="33">
        <v>114.98</v>
      </c>
      <c r="M32" s="33">
        <v>54.66</v>
      </c>
      <c r="N32" s="33">
        <v>100.39</v>
      </c>
      <c r="O32" s="33">
        <v>99.85</v>
      </c>
      <c r="Q32" s="33">
        <v>60.16</v>
      </c>
      <c r="R32" s="33">
        <v>87.89</v>
      </c>
      <c r="S32" s="33">
        <v>60.96</v>
      </c>
      <c r="T32" s="33">
        <v>68.88</v>
      </c>
      <c r="V32" s="33">
        <v>31.76</v>
      </c>
      <c r="W32" s="33">
        <v>40.79</v>
      </c>
      <c r="X32" s="33">
        <v>22.74</v>
      </c>
      <c r="Y32" s="33">
        <v>63.1</v>
      </c>
      <c r="Z32" s="33">
        <v>52.92</v>
      </c>
      <c r="AA32" s="33">
        <v>37.79</v>
      </c>
    </row>
    <row r="33" spans="1:27" x14ac:dyDescent="0.45">
      <c r="A33" s="13">
        <v>1997</v>
      </c>
      <c r="B33" s="33">
        <v>95.21</v>
      </c>
      <c r="C33" s="33">
        <v>219.77</v>
      </c>
      <c r="D33" s="33">
        <v>126.06</v>
      </c>
      <c r="E33" s="33">
        <v>162.75</v>
      </c>
      <c r="F33" s="33">
        <v>100.22</v>
      </c>
      <c r="G33" s="33">
        <v>75.14</v>
      </c>
      <c r="H33" s="33">
        <v>110.02</v>
      </c>
      <c r="I33" s="33">
        <v>110.66</v>
      </c>
      <c r="J33" s="33">
        <v>136.22</v>
      </c>
      <c r="K33" s="33">
        <v>135.66999999999999</v>
      </c>
      <c r="L33" s="33">
        <v>114.47</v>
      </c>
      <c r="M33" s="33">
        <v>57.26</v>
      </c>
      <c r="N33" s="33">
        <v>102.85</v>
      </c>
      <c r="O33" s="33">
        <v>101.54</v>
      </c>
      <c r="Q33" s="33">
        <v>61.37</v>
      </c>
      <c r="R33" s="33">
        <v>90.36</v>
      </c>
      <c r="S33" s="33">
        <v>62.79</v>
      </c>
      <c r="T33" s="33">
        <v>70.8</v>
      </c>
      <c r="V33" s="33">
        <v>33.75</v>
      </c>
      <c r="W33" s="33">
        <v>43.36</v>
      </c>
      <c r="X33" s="33">
        <v>23.15</v>
      </c>
      <c r="Y33" s="33">
        <v>66.39</v>
      </c>
      <c r="Z33" s="33">
        <v>55.77</v>
      </c>
      <c r="AA33" s="33">
        <v>40.08</v>
      </c>
    </row>
    <row r="34" spans="1:27" x14ac:dyDescent="0.45">
      <c r="A34" s="13">
        <v>1998</v>
      </c>
      <c r="B34" s="33">
        <v>94.55</v>
      </c>
      <c r="C34" s="33">
        <v>197.14</v>
      </c>
      <c r="D34" s="33">
        <v>123.72</v>
      </c>
      <c r="E34" s="33">
        <v>156.82</v>
      </c>
      <c r="F34" s="33">
        <v>100.45</v>
      </c>
      <c r="G34" s="33">
        <v>77.92</v>
      </c>
      <c r="H34" s="33">
        <v>111.05</v>
      </c>
      <c r="I34" s="33">
        <v>116.11</v>
      </c>
      <c r="J34" s="33">
        <v>134.18</v>
      </c>
      <c r="K34" s="33">
        <v>137.31</v>
      </c>
      <c r="L34" s="33">
        <v>115.94</v>
      </c>
      <c r="M34" s="33">
        <v>59.96</v>
      </c>
      <c r="N34" s="33">
        <v>99.61</v>
      </c>
      <c r="O34" s="33">
        <v>101.78</v>
      </c>
      <c r="Q34" s="33">
        <v>58.45</v>
      </c>
      <c r="R34" s="33">
        <v>93.82</v>
      </c>
      <c r="S34" s="33">
        <v>64.02</v>
      </c>
      <c r="T34" s="33">
        <v>72.06</v>
      </c>
      <c r="V34" s="33">
        <v>38.479999999999997</v>
      </c>
      <c r="W34" s="33">
        <v>50.26</v>
      </c>
      <c r="X34" s="33">
        <v>29.45</v>
      </c>
      <c r="Y34" s="33">
        <v>64.81</v>
      </c>
      <c r="Z34" s="33">
        <v>58.72</v>
      </c>
      <c r="AA34" s="33">
        <v>45.06</v>
      </c>
    </row>
    <row r="35" spans="1:27" x14ac:dyDescent="0.45">
      <c r="A35" s="13">
        <v>1999</v>
      </c>
      <c r="B35" s="33">
        <v>94.33</v>
      </c>
      <c r="C35" s="33">
        <v>181.77</v>
      </c>
      <c r="D35" s="33">
        <v>124.32</v>
      </c>
      <c r="E35" s="33">
        <v>147.44</v>
      </c>
      <c r="F35" s="33">
        <v>103.44</v>
      </c>
      <c r="G35" s="33">
        <v>82.79</v>
      </c>
      <c r="H35" s="33">
        <v>111.78</v>
      </c>
      <c r="I35" s="33">
        <v>112.37</v>
      </c>
      <c r="J35" s="33">
        <v>140.6</v>
      </c>
      <c r="K35" s="33">
        <v>140.83000000000001</v>
      </c>
      <c r="L35" s="33">
        <v>110.26</v>
      </c>
      <c r="M35" s="33">
        <v>61.12</v>
      </c>
      <c r="N35" s="33">
        <v>103.71</v>
      </c>
      <c r="O35" s="33">
        <v>102.1</v>
      </c>
      <c r="Q35" s="33">
        <v>59.33</v>
      </c>
      <c r="R35" s="33">
        <v>91.18</v>
      </c>
      <c r="S35" s="33">
        <v>65.400000000000006</v>
      </c>
      <c r="T35" s="33">
        <v>72.19</v>
      </c>
      <c r="V35" s="33">
        <v>41.22</v>
      </c>
      <c r="W35" s="33">
        <v>50.32</v>
      </c>
      <c r="X35" s="33">
        <v>24.86</v>
      </c>
      <c r="Y35" s="33">
        <v>70.44</v>
      </c>
      <c r="Z35" s="33">
        <v>64.849999999999994</v>
      </c>
      <c r="AA35" s="33">
        <v>47.22</v>
      </c>
    </row>
    <row r="36" spans="1:27" x14ac:dyDescent="0.45">
      <c r="A36" s="13">
        <v>2000</v>
      </c>
      <c r="B36" s="33">
        <v>94.28</v>
      </c>
      <c r="C36" s="33">
        <v>176.21</v>
      </c>
      <c r="D36" s="33">
        <v>125.2</v>
      </c>
      <c r="E36" s="33">
        <v>148.91</v>
      </c>
      <c r="F36" s="33">
        <v>107.12</v>
      </c>
      <c r="G36" s="33">
        <v>86.32</v>
      </c>
      <c r="H36" s="33">
        <v>111.8</v>
      </c>
      <c r="I36" s="33">
        <v>114.71</v>
      </c>
      <c r="J36" s="33">
        <v>163.72999999999999</v>
      </c>
      <c r="K36" s="33">
        <v>145.63999999999999</v>
      </c>
      <c r="L36" s="33">
        <v>110.32</v>
      </c>
      <c r="M36" s="33">
        <v>59.63</v>
      </c>
      <c r="N36" s="33">
        <v>105.52</v>
      </c>
      <c r="O36" s="33">
        <v>103.92</v>
      </c>
      <c r="Q36" s="33">
        <v>59.01</v>
      </c>
      <c r="R36" s="33">
        <v>84.06</v>
      </c>
      <c r="S36" s="33">
        <v>67.989999999999995</v>
      </c>
      <c r="T36" s="33">
        <v>71.47</v>
      </c>
      <c r="V36" s="33">
        <v>45.75</v>
      </c>
      <c r="W36" s="33">
        <v>48.47</v>
      </c>
      <c r="X36" s="33">
        <v>27.3</v>
      </c>
      <c r="Y36" s="33">
        <v>76.05</v>
      </c>
      <c r="Z36" s="33">
        <v>61.89</v>
      </c>
      <c r="AA36" s="33">
        <v>49.65</v>
      </c>
    </row>
    <row r="37" spans="1:27" x14ac:dyDescent="0.45">
      <c r="A37" s="13">
        <v>2001</v>
      </c>
      <c r="B37" s="33">
        <v>93.97</v>
      </c>
      <c r="C37" s="33">
        <v>154.16</v>
      </c>
      <c r="D37" s="33">
        <v>122.6</v>
      </c>
      <c r="E37" s="33">
        <v>138.41999999999999</v>
      </c>
      <c r="F37" s="33">
        <v>107.92</v>
      </c>
      <c r="G37" s="33">
        <v>99.56</v>
      </c>
      <c r="H37" s="33">
        <v>110.12</v>
      </c>
      <c r="I37" s="33">
        <v>112.44</v>
      </c>
      <c r="J37" s="33">
        <v>149.87</v>
      </c>
      <c r="K37" s="33">
        <v>139.31</v>
      </c>
      <c r="L37" s="33">
        <v>112.16</v>
      </c>
      <c r="M37" s="33">
        <v>59.01</v>
      </c>
      <c r="N37" s="33">
        <v>100.66</v>
      </c>
      <c r="O37" s="33">
        <v>102.45</v>
      </c>
      <c r="Q37" s="33">
        <v>61.62</v>
      </c>
      <c r="R37" s="33">
        <v>86.17</v>
      </c>
      <c r="S37" s="33">
        <v>71.930000000000007</v>
      </c>
      <c r="T37" s="33">
        <v>74.64</v>
      </c>
      <c r="V37" s="33">
        <v>50.4</v>
      </c>
      <c r="W37" s="33">
        <v>52.6</v>
      </c>
      <c r="X37" s="33">
        <v>30.25</v>
      </c>
      <c r="Y37" s="33">
        <v>74</v>
      </c>
      <c r="Z37" s="33">
        <v>66.67</v>
      </c>
      <c r="AA37" s="33">
        <v>53.32</v>
      </c>
    </row>
    <row r="38" spans="1:27" x14ac:dyDescent="0.45">
      <c r="A38" s="13">
        <v>2002</v>
      </c>
      <c r="B38" s="33">
        <v>97.2</v>
      </c>
      <c r="C38" s="33">
        <v>144.80000000000001</v>
      </c>
      <c r="D38" s="33">
        <v>125.9</v>
      </c>
      <c r="E38" s="33">
        <v>144.86000000000001</v>
      </c>
      <c r="F38" s="33">
        <v>105.22</v>
      </c>
      <c r="G38" s="33">
        <v>106.95</v>
      </c>
      <c r="H38" s="33">
        <v>107.03</v>
      </c>
      <c r="I38" s="33">
        <v>107.81</v>
      </c>
      <c r="J38" s="33">
        <v>125.23</v>
      </c>
      <c r="K38" s="33">
        <v>127.08</v>
      </c>
      <c r="L38" s="33">
        <v>106.57</v>
      </c>
      <c r="M38" s="33">
        <v>57.16</v>
      </c>
      <c r="N38" s="33">
        <v>94.64</v>
      </c>
      <c r="O38" s="33">
        <v>99.98</v>
      </c>
      <c r="Q38" s="33">
        <v>67.58</v>
      </c>
      <c r="R38" s="33">
        <v>88.93</v>
      </c>
      <c r="S38" s="33">
        <v>76.13</v>
      </c>
      <c r="T38" s="33">
        <v>78.7</v>
      </c>
      <c r="V38" s="33">
        <v>49.33</v>
      </c>
      <c r="W38" s="33">
        <v>51.57</v>
      </c>
      <c r="X38" s="33">
        <v>34.44</v>
      </c>
      <c r="Y38" s="33">
        <v>71.540000000000006</v>
      </c>
      <c r="Z38" s="33">
        <v>67.540000000000006</v>
      </c>
      <c r="AA38" s="33">
        <v>52.52</v>
      </c>
    </row>
    <row r="39" spans="1:27" x14ac:dyDescent="0.45">
      <c r="A39" s="13">
        <v>2003</v>
      </c>
      <c r="B39" s="33">
        <v>95.22</v>
      </c>
      <c r="C39" s="33">
        <v>143.29</v>
      </c>
      <c r="D39" s="33">
        <v>124.83</v>
      </c>
      <c r="E39" s="33">
        <v>143.22999999999999</v>
      </c>
      <c r="F39" s="33">
        <v>102.45</v>
      </c>
      <c r="G39" s="33">
        <v>112.82</v>
      </c>
      <c r="H39" s="33">
        <v>110.14</v>
      </c>
      <c r="I39" s="33">
        <v>107.85</v>
      </c>
      <c r="J39" s="33">
        <v>120.26</v>
      </c>
      <c r="K39" s="33">
        <v>119.5</v>
      </c>
      <c r="L39" s="33">
        <v>106.06</v>
      </c>
      <c r="M39" s="33">
        <v>58.85</v>
      </c>
      <c r="N39" s="33">
        <v>91.77</v>
      </c>
      <c r="O39" s="33">
        <v>99.55</v>
      </c>
      <c r="Q39" s="33">
        <v>71.52</v>
      </c>
      <c r="R39" s="33">
        <v>88.89</v>
      </c>
      <c r="S39" s="33">
        <v>78.150000000000006</v>
      </c>
      <c r="T39" s="33">
        <v>80.42</v>
      </c>
      <c r="V39" s="33">
        <v>54.61</v>
      </c>
      <c r="W39" s="33">
        <v>55.05</v>
      </c>
      <c r="X39" s="33">
        <v>42.21</v>
      </c>
      <c r="Y39" s="33">
        <v>72.09</v>
      </c>
      <c r="Z39" s="33">
        <v>72.64</v>
      </c>
      <c r="AA39" s="33">
        <v>57.33</v>
      </c>
    </row>
    <row r="40" spans="1:27" x14ac:dyDescent="0.45">
      <c r="A40" s="13">
        <v>2004</v>
      </c>
      <c r="B40" s="33">
        <v>96.72</v>
      </c>
      <c r="C40" s="33">
        <v>128.5</v>
      </c>
      <c r="D40" s="33">
        <v>124.49</v>
      </c>
      <c r="E40" s="33">
        <v>151.44</v>
      </c>
      <c r="F40" s="33">
        <v>106.46</v>
      </c>
      <c r="G40" s="33">
        <v>115.15</v>
      </c>
      <c r="H40" s="33">
        <v>111.98</v>
      </c>
      <c r="I40" s="33">
        <v>111.33</v>
      </c>
      <c r="J40" s="33">
        <v>124.88</v>
      </c>
      <c r="K40" s="33">
        <v>120.43</v>
      </c>
      <c r="L40" s="33">
        <v>109.61</v>
      </c>
      <c r="M40" s="33">
        <v>60.93</v>
      </c>
      <c r="N40" s="33">
        <v>92.63</v>
      </c>
      <c r="O40" s="33">
        <v>101.39</v>
      </c>
      <c r="Q40" s="33">
        <v>73.180000000000007</v>
      </c>
      <c r="R40" s="33">
        <v>90.09</v>
      </c>
      <c r="S40" s="33">
        <v>82.28</v>
      </c>
      <c r="T40" s="33">
        <v>83.22</v>
      </c>
      <c r="V40" s="33">
        <v>56.57</v>
      </c>
      <c r="W40" s="33">
        <v>56.73</v>
      </c>
      <c r="X40" s="33">
        <v>58.05</v>
      </c>
      <c r="Y40" s="33">
        <v>72.42</v>
      </c>
      <c r="Z40" s="33">
        <v>72.819999999999993</v>
      </c>
      <c r="AA40" s="33">
        <v>59.89</v>
      </c>
    </row>
    <row r="41" spans="1:27" x14ac:dyDescent="0.45">
      <c r="A41" s="13">
        <v>2005</v>
      </c>
      <c r="B41" s="33">
        <v>97.71</v>
      </c>
      <c r="C41" s="33">
        <v>125.62</v>
      </c>
      <c r="D41" s="33">
        <v>122.68</v>
      </c>
      <c r="E41" s="33">
        <v>144.04</v>
      </c>
      <c r="F41" s="33">
        <v>107.08</v>
      </c>
      <c r="G41" s="33">
        <v>123.12</v>
      </c>
      <c r="H41" s="33">
        <v>110.59</v>
      </c>
      <c r="I41" s="33">
        <v>112.22</v>
      </c>
      <c r="J41" s="33">
        <v>117.93</v>
      </c>
      <c r="K41" s="33">
        <v>117.92</v>
      </c>
      <c r="L41" s="33">
        <v>111.82</v>
      </c>
      <c r="M41" s="33">
        <v>61.03</v>
      </c>
      <c r="N41" s="33">
        <v>91.99</v>
      </c>
      <c r="O41" s="33">
        <v>101.5</v>
      </c>
      <c r="Q41" s="33">
        <v>73.680000000000007</v>
      </c>
      <c r="R41" s="33">
        <v>86.34</v>
      </c>
      <c r="S41" s="33">
        <v>82.92</v>
      </c>
      <c r="T41" s="33">
        <v>82.42</v>
      </c>
      <c r="V41" s="33">
        <v>62.36</v>
      </c>
      <c r="W41" s="33">
        <v>65.400000000000006</v>
      </c>
      <c r="X41" s="33">
        <v>64.91</v>
      </c>
      <c r="Y41" s="33">
        <v>75.28</v>
      </c>
      <c r="Z41" s="33">
        <v>80.19</v>
      </c>
      <c r="AA41" s="33">
        <v>66.150000000000006</v>
      </c>
    </row>
    <row r="42" spans="1:27" x14ac:dyDescent="0.45">
      <c r="A42" s="13">
        <v>2006</v>
      </c>
      <c r="B42" s="33">
        <v>96.68</v>
      </c>
      <c r="C42" s="33">
        <v>125.69</v>
      </c>
      <c r="D42" s="33">
        <v>121.25</v>
      </c>
      <c r="E42" s="33">
        <v>136.69999999999999</v>
      </c>
      <c r="F42" s="33">
        <v>109.04</v>
      </c>
      <c r="G42" s="33">
        <v>130.53</v>
      </c>
      <c r="H42" s="33">
        <v>114.6</v>
      </c>
      <c r="I42" s="33">
        <v>114.41</v>
      </c>
      <c r="J42" s="33">
        <v>118.54</v>
      </c>
      <c r="K42" s="33">
        <v>123.16</v>
      </c>
      <c r="L42" s="33">
        <v>117.81</v>
      </c>
      <c r="M42" s="33">
        <v>65.459999999999994</v>
      </c>
      <c r="N42" s="33">
        <v>93.76</v>
      </c>
      <c r="O42" s="33">
        <v>103.94</v>
      </c>
      <c r="Q42" s="33">
        <v>73.25</v>
      </c>
      <c r="R42" s="33">
        <v>91.56</v>
      </c>
      <c r="S42" s="33">
        <v>85.49</v>
      </c>
      <c r="T42" s="33">
        <v>85.35</v>
      </c>
      <c r="V42" s="33">
        <v>68.989999999999995</v>
      </c>
      <c r="W42" s="33">
        <v>71.97</v>
      </c>
      <c r="X42" s="33">
        <v>72.39</v>
      </c>
      <c r="Y42" s="33">
        <v>75.03</v>
      </c>
      <c r="Z42" s="33">
        <v>77.81</v>
      </c>
      <c r="AA42" s="33">
        <v>70.97</v>
      </c>
    </row>
    <row r="43" spans="1:27" x14ac:dyDescent="0.45">
      <c r="A43" s="13">
        <v>2007</v>
      </c>
      <c r="B43" s="33">
        <v>96.22</v>
      </c>
      <c r="C43" s="33">
        <v>123.55</v>
      </c>
      <c r="D43" s="33">
        <v>120.84</v>
      </c>
      <c r="E43" s="33">
        <v>135.53</v>
      </c>
      <c r="F43" s="33">
        <v>111.06</v>
      </c>
      <c r="G43" s="33">
        <v>124.96</v>
      </c>
      <c r="H43" s="33">
        <v>114.43</v>
      </c>
      <c r="I43" s="33">
        <v>116.89</v>
      </c>
      <c r="J43" s="33">
        <v>118.5</v>
      </c>
      <c r="K43" s="33">
        <v>125.33</v>
      </c>
      <c r="L43" s="33">
        <v>121.05</v>
      </c>
      <c r="M43" s="33">
        <v>67.12</v>
      </c>
      <c r="N43" s="33">
        <v>94.95</v>
      </c>
      <c r="O43" s="33">
        <v>104.47</v>
      </c>
      <c r="Q43" s="33">
        <v>74.849999999999994</v>
      </c>
      <c r="R43" s="33">
        <v>97.06</v>
      </c>
      <c r="S43" s="33">
        <v>87.98</v>
      </c>
      <c r="T43" s="33">
        <v>88.65</v>
      </c>
      <c r="V43" s="33">
        <v>77.319999999999993</v>
      </c>
      <c r="W43" s="33">
        <v>79.430000000000007</v>
      </c>
      <c r="X43" s="33">
        <v>71.8</v>
      </c>
      <c r="Y43" s="33">
        <v>77.75</v>
      </c>
      <c r="Z43" s="33">
        <v>76.23</v>
      </c>
      <c r="AA43" s="33">
        <v>77.34</v>
      </c>
    </row>
    <row r="44" spans="1:27" x14ac:dyDescent="0.45">
      <c r="A44" s="13">
        <v>2008</v>
      </c>
      <c r="B44" s="33">
        <v>92.8</v>
      </c>
      <c r="C44" s="33">
        <v>123.71</v>
      </c>
      <c r="D44" s="33">
        <v>116.12</v>
      </c>
      <c r="E44" s="33">
        <v>131.22</v>
      </c>
      <c r="F44" s="33">
        <v>110.83</v>
      </c>
      <c r="G44" s="33">
        <v>127.3</v>
      </c>
      <c r="H44" s="33">
        <v>109.91</v>
      </c>
      <c r="I44" s="33">
        <v>112.07</v>
      </c>
      <c r="J44" s="33">
        <v>111.13</v>
      </c>
      <c r="K44" s="33">
        <v>122.5</v>
      </c>
      <c r="L44" s="33">
        <v>120.31</v>
      </c>
      <c r="M44" s="33">
        <v>64.84</v>
      </c>
      <c r="N44" s="33">
        <v>91.51</v>
      </c>
      <c r="O44" s="33">
        <v>101.53</v>
      </c>
      <c r="Q44" s="33">
        <v>69.41</v>
      </c>
      <c r="R44" s="33">
        <v>91.68</v>
      </c>
      <c r="S44" s="33">
        <v>88.05</v>
      </c>
      <c r="T44" s="33">
        <v>85.93</v>
      </c>
      <c r="V44" s="33">
        <v>81.52</v>
      </c>
      <c r="W44" s="33">
        <v>79.010000000000005</v>
      </c>
      <c r="X44" s="33">
        <v>70.41</v>
      </c>
      <c r="Y44" s="33">
        <v>77.47</v>
      </c>
      <c r="Z44" s="33">
        <v>74.290000000000006</v>
      </c>
      <c r="AA44" s="33">
        <v>78.97</v>
      </c>
    </row>
    <row r="45" spans="1:27" x14ac:dyDescent="0.45">
      <c r="A45" s="13">
        <v>2009</v>
      </c>
      <c r="B45" s="33">
        <v>91.75</v>
      </c>
      <c r="C45" s="33">
        <v>112.65</v>
      </c>
      <c r="D45" s="33">
        <v>108.4</v>
      </c>
      <c r="E45" s="33">
        <v>123.42</v>
      </c>
      <c r="F45" s="33">
        <v>96.37</v>
      </c>
      <c r="G45" s="33">
        <v>135.29</v>
      </c>
      <c r="H45" s="33">
        <v>94.15</v>
      </c>
      <c r="I45" s="33">
        <v>90.42</v>
      </c>
      <c r="J45" s="33">
        <v>106.63</v>
      </c>
      <c r="K45" s="33">
        <v>95.25</v>
      </c>
      <c r="L45" s="33">
        <v>95.97</v>
      </c>
      <c r="M45" s="33">
        <v>58.51</v>
      </c>
      <c r="N45" s="33">
        <v>86.66</v>
      </c>
      <c r="O45" s="33">
        <v>92.8</v>
      </c>
      <c r="Q45" s="33">
        <v>62.9</v>
      </c>
      <c r="R45" s="33">
        <v>80.39</v>
      </c>
      <c r="S45" s="33">
        <v>88.09</v>
      </c>
      <c r="T45" s="33">
        <v>80.930000000000007</v>
      </c>
      <c r="V45" s="33">
        <v>76.010000000000005</v>
      </c>
      <c r="W45" s="33">
        <v>72.38</v>
      </c>
      <c r="X45" s="33">
        <v>63.04</v>
      </c>
      <c r="Y45" s="33">
        <v>67.48</v>
      </c>
      <c r="Z45" s="33">
        <v>67.87</v>
      </c>
      <c r="AA45" s="33">
        <v>72.430000000000007</v>
      </c>
    </row>
    <row r="46" spans="1:27" x14ac:dyDescent="0.45">
      <c r="A46" s="13">
        <v>2010</v>
      </c>
      <c r="B46" s="33">
        <v>95.23</v>
      </c>
      <c r="C46" s="33">
        <v>116.59</v>
      </c>
      <c r="D46" s="33">
        <v>108.74</v>
      </c>
      <c r="E46" s="33">
        <v>121.64</v>
      </c>
      <c r="F46" s="33">
        <v>94.84</v>
      </c>
      <c r="G46" s="33">
        <v>125.9</v>
      </c>
      <c r="H46" s="33">
        <v>93.71</v>
      </c>
      <c r="I46" s="33">
        <v>97.09</v>
      </c>
      <c r="J46" s="33">
        <v>102.04</v>
      </c>
      <c r="K46" s="33">
        <v>106.11</v>
      </c>
      <c r="L46" s="33">
        <v>114.64</v>
      </c>
      <c r="M46" s="33">
        <v>70.66</v>
      </c>
      <c r="N46" s="33">
        <v>90.17</v>
      </c>
      <c r="O46" s="33">
        <v>97.03</v>
      </c>
      <c r="Q46" s="33">
        <v>66.12</v>
      </c>
      <c r="R46" s="33">
        <v>82.02</v>
      </c>
      <c r="S46" s="33">
        <v>87.43</v>
      </c>
      <c r="T46" s="33">
        <v>81.8</v>
      </c>
      <c r="V46" s="33">
        <v>77.13</v>
      </c>
      <c r="W46" s="33">
        <v>72.13</v>
      </c>
      <c r="X46" s="33">
        <v>75.92</v>
      </c>
      <c r="Y46" s="33">
        <v>71.84</v>
      </c>
      <c r="Z46" s="33">
        <v>73.11</v>
      </c>
      <c r="AA46" s="33">
        <v>74.680000000000007</v>
      </c>
    </row>
    <row r="47" spans="1:27" x14ac:dyDescent="0.45">
      <c r="A47" s="13">
        <v>2011</v>
      </c>
      <c r="B47" s="33">
        <v>101.22</v>
      </c>
      <c r="C47" s="33">
        <v>116.59</v>
      </c>
      <c r="D47" s="33">
        <v>102.79</v>
      </c>
      <c r="E47" s="33">
        <v>123.42</v>
      </c>
      <c r="F47" s="33">
        <v>100.32</v>
      </c>
      <c r="G47" s="33">
        <v>108.94</v>
      </c>
      <c r="H47" s="33">
        <v>95.02</v>
      </c>
      <c r="I47" s="33">
        <v>101.35</v>
      </c>
      <c r="J47" s="33">
        <v>100.71</v>
      </c>
      <c r="K47" s="33">
        <v>101.85</v>
      </c>
      <c r="L47" s="33">
        <v>124.37</v>
      </c>
      <c r="M47" s="33">
        <v>77.72</v>
      </c>
      <c r="N47" s="33">
        <v>94.51</v>
      </c>
      <c r="O47" s="33">
        <v>99.31</v>
      </c>
      <c r="Q47" s="33">
        <v>64.95</v>
      </c>
      <c r="R47" s="33">
        <v>86.88</v>
      </c>
      <c r="S47" s="33">
        <v>87.35</v>
      </c>
      <c r="T47" s="33">
        <v>83.26</v>
      </c>
      <c r="V47" s="33">
        <v>80.11</v>
      </c>
      <c r="W47" s="33">
        <v>75.83</v>
      </c>
      <c r="X47" s="33">
        <v>68.44</v>
      </c>
      <c r="Y47" s="33">
        <v>84.41</v>
      </c>
      <c r="Z47" s="33">
        <v>84.54</v>
      </c>
      <c r="AA47" s="33">
        <v>78.61</v>
      </c>
    </row>
    <row r="48" spans="1:27" x14ac:dyDescent="0.45">
      <c r="A48" s="13">
        <v>2012</v>
      </c>
      <c r="B48" s="33">
        <v>98.66</v>
      </c>
      <c r="C48" s="33">
        <v>113.33</v>
      </c>
      <c r="D48" s="33">
        <v>97.66</v>
      </c>
      <c r="E48" s="33">
        <v>110.95</v>
      </c>
      <c r="F48" s="33">
        <v>99.82</v>
      </c>
      <c r="G48" s="33">
        <v>102.65</v>
      </c>
      <c r="H48" s="33">
        <v>91.18</v>
      </c>
      <c r="I48" s="33">
        <v>103.92</v>
      </c>
      <c r="J48" s="33">
        <v>101.03</v>
      </c>
      <c r="K48" s="33">
        <v>112.79</v>
      </c>
      <c r="L48" s="33">
        <v>125.81</v>
      </c>
      <c r="M48" s="33">
        <v>81.040000000000006</v>
      </c>
      <c r="N48" s="33">
        <v>88.05</v>
      </c>
      <c r="O48" s="33">
        <v>98.17</v>
      </c>
      <c r="Q48" s="33">
        <v>69.98</v>
      </c>
      <c r="R48" s="33">
        <v>85.84</v>
      </c>
      <c r="S48" s="33">
        <v>87.85</v>
      </c>
      <c r="T48" s="33">
        <v>84.12</v>
      </c>
      <c r="V48" s="33">
        <v>81.569999999999993</v>
      </c>
      <c r="W48" s="33">
        <v>81.61</v>
      </c>
      <c r="X48" s="33">
        <v>76.42</v>
      </c>
      <c r="Y48" s="33">
        <v>89.46</v>
      </c>
      <c r="Z48" s="33">
        <v>93.33</v>
      </c>
      <c r="AA48" s="33">
        <v>82.26</v>
      </c>
    </row>
    <row r="49" spans="1:27" x14ac:dyDescent="0.45">
      <c r="A49" s="13">
        <v>2013</v>
      </c>
      <c r="B49" s="33">
        <v>96.84</v>
      </c>
      <c r="C49" s="33">
        <v>107.77</v>
      </c>
      <c r="D49" s="33">
        <v>99.83</v>
      </c>
      <c r="E49" s="33">
        <v>108.82</v>
      </c>
      <c r="F49" s="33">
        <v>99.24</v>
      </c>
      <c r="G49" s="33">
        <v>99.86</v>
      </c>
      <c r="H49" s="33">
        <v>88.28</v>
      </c>
      <c r="I49" s="33">
        <v>100.96</v>
      </c>
      <c r="J49" s="33">
        <v>98.77</v>
      </c>
      <c r="K49" s="33">
        <v>107.45</v>
      </c>
      <c r="L49" s="33">
        <v>110.86</v>
      </c>
      <c r="M49" s="33">
        <v>87.07</v>
      </c>
      <c r="N49" s="33">
        <v>91.94</v>
      </c>
      <c r="O49" s="33">
        <v>97.08</v>
      </c>
      <c r="Q49" s="33">
        <v>78.42</v>
      </c>
      <c r="R49" s="33">
        <v>93.63</v>
      </c>
      <c r="S49" s="33">
        <v>88.87</v>
      </c>
      <c r="T49" s="33">
        <v>88.68</v>
      </c>
      <c r="V49" s="33">
        <v>86.99</v>
      </c>
      <c r="W49" s="33">
        <v>90.2</v>
      </c>
      <c r="X49" s="33">
        <v>82.04</v>
      </c>
      <c r="Y49" s="33">
        <v>94.21</v>
      </c>
      <c r="Z49" s="33">
        <v>92.28</v>
      </c>
      <c r="AA49" s="33">
        <v>86.96</v>
      </c>
    </row>
    <row r="50" spans="1:27" x14ac:dyDescent="0.45">
      <c r="A50" s="13">
        <v>2014</v>
      </c>
      <c r="B50" s="33">
        <v>100.93</v>
      </c>
      <c r="C50" s="33">
        <v>104.71</v>
      </c>
      <c r="D50" s="33">
        <v>100.73</v>
      </c>
      <c r="E50" s="33">
        <v>99.04</v>
      </c>
      <c r="F50" s="33">
        <v>101.5</v>
      </c>
      <c r="G50" s="33">
        <v>94.94</v>
      </c>
      <c r="H50" s="33">
        <v>96.69</v>
      </c>
      <c r="I50" s="33">
        <v>103.27</v>
      </c>
      <c r="J50" s="33">
        <v>102.42</v>
      </c>
      <c r="K50" s="33">
        <v>103.9</v>
      </c>
      <c r="L50" s="33">
        <v>115.46</v>
      </c>
      <c r="M50" s="33">
        <v>90.6</v>
      </c>
      <c r="N50" s="33">
        <v>96.65</v>
      </c>
      <c r="O50" s="33">
        <v>99.87</v>
      </c>
      <c r="Q50" s="33">
        <v>84.12</v>
      </c>
      <c r="R50" s="33">
        <v>97.05</v>
      </c>
      <c r="S50" s="33">
        <v>91.97</v>
      </c>
      <c r="T50" s="33">
        <v>92.3</v>
      </c>
      <c r="V50" s="33">
        <v>89.94</v>
      </c>
      <c r="W50" s="33">
        <v>97.73</v>
      </c>
      <c r="X50" s="33">
        <v>84.93</v>
      </c>
      <c r="Y50" s="33">
        <v>93.3</v>
      </c>
      <c r="Z50" s="33">
        <v>100.88</v>
      </c>
      <c r="AA50" s="33">
        <v>91.93</v>
      </c>
    </row>
    <row r="51" spans="1:27" x14ac:dyDescent="0.45">
      <c r="A51" s="13">
        <v>2015</v>
      </c>
      <c r="B51" s="33">
        <v>100.77</v>
      </c>
      <c r="C51" s="33">
        <v>102.34</v>
      </c>
      <c r="D51" s="33">
        <v>101.44</v>
      </c>
      <c r="E51" s="33">
        <v>101.37</v>
      </c>
      <c r="F51" s="33">
        <v>106.65</v>
      </c>
      <c r="G51" s="33">
        <v>95.54</v>
      </c>
      <c r="H51" s="33">
        <v>98.15</v>
      </c>
      <c r="I51" s="33">
        <v>102.87</v>
      </c>
      <c r="J51" s="33">
        <v>100.16</v>
      </c>
      <c r="K51" s="33">
        <v>104.24</v>
      </c>
      <c r="L51" s="33">
        <v>100.65</v>
      </c>
      <c r="M51" s="33">
        <v>96.18</v>
      </c>
      <c r="N51" s="33">
        <v>95.72</v>
      </c>
      <c r="O51" s="33">
        <v>99.78</v>
      </c>
      <c r="Q51" s="33">
        <v>91.49</v>
      </c>
      <c r="R51" s="33">
        <v>98.99</v>
      </c>
      <c r="S51" s="33">
        <v>95.46</v>
      </c>
      <c r="T51" s="33">
        <v>95.93</v>
      </c>
      <c r="V51" s="33">
        <v>96.19</v>
      </c>
      <c r="W51" s="33">
        <v>97.77</v>
      </c>
      <c r="X51" s="33">
        <v>87.95</v>
      </c>
      <c r="Y51" s="33">
        <v>97.77</v>
      </c>
      <c r="Z51" s="33">
        <v>99.86</v>
      </c>
      <c r="AA51" s="33">
        <v>96.43</v>
      </c>
    </row>
    <row r="52" spans="1:27" x14ac:dyDescent="0.45">
      <c r="A52" s="13">
        <v>2016</v>
      </c>
      <c r="B52" s="33">
        <v>100</v>
      </c>
      <c r="C52" s="33">
        <v>100</v>
      </c>
      <c r="D52" s="33">
        <v>100</v>
      </c>
      <c r="E52" s="33">
        <v>100</v>
      </c>
      <c r="F52" s="33">
        <v>100</v>
      </c>
      <c r="G52" s="33">
        <v>100</v>
      </c>
      <c r="H52" s="33">
        <v>100</v>
      </c>
      <c r="I52" s="33">
        <v>100</v>
      </c>
      <c r="J52" s="33">
        <v>100</v>
      </c>
      <c r="K52" s="33">
        <v>100</v>
      </c>
      <c r="L52" s="33">
        <v>100</v>
      </c>
      <c r="M52" s="33">
        <v>100</v>
      </c>
      <c r="N52" s="33">
        <v>100</v>
      </c>
      <c r="O52" s="33">
        <v>100</v>
      </c>
      <c r="Q52" s="33">
        <v>100</v>
      </c>
      <c r="R52" s="33">
        <v>100</v>
      </c>
      <c r="S52" s="33">
        <v>100</v>
      </c>
      <c r="T52" s="33">
        <v>100</v>
      </c>
      <c r="V52" s="33">
        <v>100</v>
      </c>
      <c r="W52" s="33">
        <v>100</v>
      </c>
      <c r="X52" s="33">
        <v>100</v>
      </c>
      <c r="Y52" s="33">
        <v>100</v>
      </c>
      <c r="Z52" s="33">
        <v>100</v>
      </c>
      <c r="AA52" s="33">
        <v>100</v>
      </c>
    </row>
    <row r="53" spans="1:27" x14ac:dyDescent="0.45">
      <c r="A53" s="13">
        <v>2017</v>
      </c>
      <c r="B53" s="33">
        <v>99.73</v>
      </c>
      <c r="C53" s="33">
        <v>100.09</v>
      </c>
      <c r="D53" s="33">
        <v>101.1</v>
      </c>
      <c r="E53" s="33">
        <v>101.22</v>
      </c>
      <c r="F53" s="33">
        <v>102.6</v>
      </c>
      <c r="G53" s="33">
        <v>98.23</v>
      </c>
      <c r="H53" s="33">
        <v>99.57</v>
      </c>
      <c r="I53" s="33">
        <v>101.38</v>
      </c>
      <c r="J53" s="33">
        <v>104.91</v>
      </c>
      <c r="K53" s="33">
        <v>102.64</v>
      </c>
      <c r="L53" s="33">
        <v>107.24</v>
      </c>
      <c r="M53" s="33">
        <v>103.14</v>
      </c>
      <c r="N53" s="33">
        <v>106.7</v>
      </c>
      <c r="O53" s="33">
        <v>102.22</v>
      </c>
      <c r="Q53" s="33">
        <v>101.76</v>
      </c>
      <c r="R53" s="33">
        <v>103.53</v>
      </c>
      <c r="S53" s="33">
        <v>101.96</v>
      </c>
      <c r="T53" s="33">
        <v>102.45</v>
      </c>
      <c r="V53" s="33">
        <v>105.88</v>
      </c>
      <c r="W53" s="33">
        <v>102.46</v>
      </c>
      <c r="X53" s="33">
        <v>109.51</v>
      </c>
      <c r="Y53" s="33">
        <v>103.45</v>
      </c>
      <c r="Z53" s="33">
        <v>101.28</v>
      </c>
      <c r="AA53" s="33">
        <v>104.53</v>
      </c>
    </row>
    <row r="54" spans="1:27" x14ac:dyDescent="0.45">
      <c r="A54" s="13">
        <v>2018</v>
      </c>
      <c r="B54" s="33">
        <v>101.4</v>
      </c>
      <c r="C54" s="33">
        <v>96.91</v>
      </c>
      <c r="D54" s="33">
        <v>100.72</v>
      </c>
      <c r="E54" s="33">
        <v>97.62</v>
      </c>
      <c r="F54" s="33">
        <v>104.94</v>
      </c>
      <c r="G54" s="33">
        <v>100.91</v>
      </c>
      <c r="H54" s="33">
        <v>97.53</v>
      </c>
      <c r="I54" s="33">
        <v>99.79</v>
      </c>
      <c r="J54" s="33">
        <v>119.89</v>
      </c>
      <c r="K54" s="33">
        <v>96.59</v>
      </c>
      <c r="L54" s="33">
        <v>110.31</v>
      </c>
      <c r="M54" s="33">
        <v>101.79</v>
      </c>
      <c r="N54" s="33">
        <v>104.97</v>
      </c>
      <c r="O54" s="33">
        <v>103.1</v>
      </c>
      <c r="Q54" s="33">
        <v>101.25</v>
      </c>
      <c r="R54" s="33">
        <v>109.67</v>
      </c>
      <c r="S54" s="33">
        <v>104.5</v>
      </c>
      <c r="T54" s="33">
        <v>105.71</v>
      </c>
      <c r="V54" s="33">
        <v>110.91</v>
      </c>
      <c r="W54" s="33">
        <v>108.78</v>
      </c>
      <c r="X54" s="33">
        <v>110.27</v>
      </c>
      <c r="Y54" s="33">
        <v>111.64</v>
      </c>
      <c r="Z54" s="33">
        <v>103.3</v>
      </c>
      <c r="AA54" s="33">
        <v>109.72</v>
      </c>
    </row>
    <row r="55" spans="1:27" x14ac:dyDescent="0.4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27" x14ac:dyDescent="0.45">
      <c r="A56" s="9" t="s">
        <v>4</v>
      </c>
    </row>
    <row r="57" spans="1:27" x14ac:dyDescent="0.45">
      <c r="A57" s="13">
        <v>1971</v>
      </c>
      <c r="B57" s="11">
        <f t="shared" ref="B57:O57" si="0">LN(B7/B6)*100</f>
        <v>0.70333670161126016</v>
      </c>
      <c r="C57" s="11">
        <f t="shared" si="0"/>
        <v>2.8049513479710386</v>
      </c>
      <c r="D57" s="11">
        <f t="shared" si="0"/>
        <v>-2.4256750015272219</v>
      </c>
      <c r="E57" s="11">
        <f t="shared" si="0"/>
        <v>4.6186055518242641</v>
      </c>
      <c r="F57" s="11">
        <f t="shared" si="0"/>
        <v>2.5056579837337689</v>
      </c>
      <c r="G57" s="11">
        <f t="shared" si="0"/>
        <v>2.4484127235712356</v>
      </c>
      <c r="H57" s="11">
        <f t="shared" si="0"/>
        <v>4.5069587679194125</v>
      </c>
      <c r="I57" s="11">
        <f t="shared" si="0"/>
        <v>-7.9956176284220897</v>
      </c>
      <c r="J57" s="11">
        <f t="shared" si="0"/>
        <v>0.19798066256902894</v>
      </c>
      <c r="K57" s="11">
        <f t="shared" si="0"/>
        <v>-2.1278878108235451</v>
      </c>
      <c r="L57" s="11">
        <f t="shared" si="0"/>
        <v>-5.092271813724718</v>
      </c>
      <c r="M57" s="11">
        <f t="shared" si="0"/>
        <v>0.71793242430377902</v>
      </c>
      <c r="N57" s="11">
        <f t="shared" si="0"/>
        <v>-0.23387066432761844</v>
      </c>
      <c r="O57" s="11">
        <f t="shared" si="0"/>
        <v>-0.9606689069721891</v>
      </c>
      <c r="Q57" s="11">
        <f t="shared" ref="Q57:S57" si="1">LN(Q7/Q6)*100</f>
        <v>3.4062699045299198</v>
      </c>
      <c r="R57" s="11">
        <f t="shared" si="1"/>
        <v>3.3796700825918937</v>
      </c>
      <c r="S57" s="11">
        <f t="shared" si="1"/>
        <v>3.364924388077442</v>
      </c>
      <c r="T57" s="11">
        <f t="shared" ref="T57" si="2">LN(T7/T6)*100</f>
        <v>3.3812606125123943</v>
      </c>
      <c r="V57" s="11" t="e">
        <f t="shared" ref="V57:Z57" si="3">LN(V7/V6)*100</f>
        <v>#N/A</v>
      </c>
      <c r="W57" s="11" t="e">
        <f t="shared" si="3"/>
        <v>#N/A</v>
      </c>
      <c r="X57" s="11" t="e">
        <f t="shared" si="3"/>
        <v>#N/A</v>
      </c>
      <c r="Y57" s="11" t="e">
        <f t="shared" si="3"/>
        <v>#N/A</v>
      </c>
      <c r="Z57" s="11" t="e">
        <f t="shared" si="3"/>
        <v>#N/A</v>
      </c>
      <c r="AA57" s="11">
        <f t="shared" ref="AA57" si="4">LN(AA7/AA6)*100</f>
        <v>11.6604485136939</v>
      </c>
    </row>
    <row r="58" spans="1:27" x14ac:dyDescent="0.45">
      <c r="A58" s="13">
        <v>1972</v>
      </c>
      <c r="B58" s="11">
        <f t="shared" ref="B58:O58" si="5">LN(B8/B7)*100</f>
        <v>3.9037392130699402</v>
      </c>
      <c r="C58" s="11">
        <f t="shared" si="5"/>
        <v>1.5812234323638472</v>
      </c>
      <c r="D58" s="11">
        <f t="shared" si="5"/>
        <v>5.0922313452238059</v>
      </c>
      <c r="E58" s="11">
        <f t="shared" si="5"/>
        <v>1.4156714719366856</v>
      </c>
      <c r="F58" s="11">
        <f t="shared" si="5"/>
        <v>4.830484506259956</v>
      </c>
      <c r="G58" s="11">
        <f t="shared" si="5"/>
        <v>5.2529671820710835</v>
      </c>
      <c r="H58" s="11">
        <f t="shared" si="5"/>
        <v>5.9060820957985332</v>
      </c>
      <c r="I58" s="11">
        <f t="shared" si="5"/>
        <v>0.59813262436100589</v>
      </c>
      <c r="J58" s="11">
        <f t="shared" si="5"/>
        <v>3.8414034418791863</v>
      </c>
      <c r="K58" s="11">
        <f t="shared" si="5"/>
        <v>0.15450526284506536</v>
      </c>
      <c r="L58" s="11">
        <f t="shared" si="5"/>
        <v>-4.9753948208152776</v>
      </c>
      <c r="M58" s="11">
        <f t="shared" si="5"/>
        <v>0.69412153749803784</v>
      </c>
      <c r="N58" s="11">
        <f t="shared" si="5"/>
        <v>3.0083487923882144</v>
      </c>
      <c r="O58" s="11">
        <f t="shared" si="5"/>
        <v>2.0439727124443743</v>
      </c>
      <c r="Q58" s="11">
        <f t="shared" ref="Q58:S58" si="6">LN(Q8/Q7)*100</f>
        <v>12.02030886957553</v>
      </c>
      <c r="R58" s="11">
        <f t="shared" si="6"/>
        <v>5.6989464343378291</v>
      </c>
      <c r="S58" s="11">
        <f t="shared" si="6"/>
        <v>2.513484501787012</v>
      </c>
      <c r="T58" s="11">
        <f t="shared" ref="T58" si="7">LN(T8/T7)*100</f>
        <v>5.0031392189581378</v>
      </c>
      <c r="V58" s="11" t="e">
        <f t="shared" ref="V58:Z58" si="8">LN(V8/V7)*100</f>
        <v>#N/A</v>
      </c>
      <c r="W58" s="11" t="e">
        <f t="shared" si="8"/>
        <v>#N/A</v>
      </c>
      <c r="X58" s="11" t="e">
        <f t="shared" si="8"/>
        <v>#N/A</v>
      </c>
      <c r="Y58" s="11" t="e">
        <f t="shared" si="8"/>
        <v>#N/A</v>
      </c>
      <c r="Z58" s="11" t="e">
        <f t="shared" si="8"/>
        <v>#N/A</v>
      </c>
      <c r="AA58" s="11">
        <f t="shared" ref="AA58" si="9">LN(AA8/AA7)*100</f>
        <v>10.063237446188056</v>
      </c>
    </row>
    <row r="59" spans="1:27" x14ac:dyDescent="0.45">
      <c r="A59" s="13">
        <v>1973</v>
      </c>
      <c r="B59" s="11">
        <f t="shared" ref="B59:O59" si="10">LN(B9/B8)*100</f>
        <v>4.9316415794024753</v>
      </c>
      <c r="C59" s="11">
        <f t="shared" si="10"/>
        <v>5.0543201770199353</v>
      </c>
      <c r="D59" s="11">
        <f t="shared" si="10"/>
        <v>10.097199041117202</v>
      </c>
      <c r="E59" s="11">
        <f t="shared" si="10"/>
        <v>7.4784282530806143</v>
      </c>
      <c r="F59" s="11">
        <f t="shared" si="10"/>
        <v>12.009197226286146</v>
      </c>
      <c r="G59" s="11">
        <f t="shared" si="10"/>
        <v>11.804678351496104</v>
      </c>
      <c r="H59" s="11">
        <f t="shared" si="10"/>
        <v>12.052307911152198</v>
      </c>
      <c r="I59" s="11">
        <f t="shared" si="10"/>
        <v>8.1561093319999092</v>
      </c>
      <c r="J59" s="11">
        <f t="shared" si="10"/>
        <v>13.043371816715906</v>
      </c>
      <c r="K59" s="11">
        <f t="shared" si="10"/>
        <v>11.807928806560115</v>
      </c>
      <c r="L59" s="11">
        <f t="shared" si="10"/>
        <v>9.9337742217393856</v>
      </c>
      <c r="M59" s="11">
        <f t="shared" si="10"/>
        <v>5.6867559140594732</v>
      </c>
      <c r="N59" s="11">
        <f t="shared" si="10"/>
        <v>11.792571484247608</v>
      </c>
      <c r="O59" s="11">
        <f t="shared" si="10"/>
        <v>8.8835403809174629</v>
      </c>
      <c r="Q59" s="11">
        <f t="shared" ref="Q59:S59" si="11">LN(Q9/Q8)*100</f>
        <v>-1.1809793389210779</v>
      </c>
      <c r="R59" s="11">
        <f t="shared" si="11"/>
        <v>2.1916461636974254</v>
      </c>
      <c r="S59" s="11">
        <f t="shared" si="11"/>
        <v>4.1628371141812215</v>
      </c>
      <c r="T59" s="11">
        <f t="shared" ref="T59" si="12">LN(T9/T8)*100</f>
        <v>2.6897802319898299</v>
      </c>
      <c r="V59" s="11" t="e">
        <f t="shared" ref="V59:Z59" si="13">LN(V9/V8)*100</f>
        <v>#N/A</v>
      </c>
      <c r="W59" s="11" t="e">
        <f t="shared" si="13"/>
        <v>#N/A</v>
      </c>
      <c r="X59" s="11" t="e">
        <f t="shared" si="13"/>
        <v>#N/A</v>
      </c>
      <c r="Y59" s="11" t="e">
        <f t="shared" si="13"/>
        <v>#N/A</v>
      </c>
      <c r="Z59" s="11" t="e">
        <f t="shared" si="13"/>
        <v>#N/A</v>
      </c>
      <c r="AA59" s="11">
        <f t="shared" ref="AA59" si="14">LN(AA9/AA8)*100</f>
        <v>12.209180171512811</v>
      </c>
    </row>
    <row r="60" spans="1:27" x14ac:dyDescent="0.45">
      <c r="A60" s="13">
        <v>1974</v>
      </c>
      <c r="B60" s="11">
        <f t="shared" ref="B60:O60" si="15">LN(B10/B9)*100</f>
        <v>-0.65658427059675883</v>
      </c>
      <c r="C60" s="11">
        <f t="shared" si="15"/>
        <v>-5.3755094823326734</v>
      </c>
      <c r="D60" s="11">
        <f t="shared" si="15"/>
        <v>-2.9513026429026912</v>
      </c>
      <c r="E60" s="11">
        <f t="shared" si="15"/>
        <v>-1.9084414290754519</v>
      </c>
      <c r="F60" s="11">
        <f t="shared" si="15"/>
        <v>3.4370018042508526</v>
      </c>
      <c r="G60" s="11">
        <f t="shared" si="15"/>
        <v>3.3651481342097265</v>
      </c>
      <c r="H60" s="11">
        <f t="shared" si="15"/>
        <v>-6.8036174719697664</v>
      </c>
      <c r="I60" s="11">
        <f t="shared" si="15"/>
        <v>-5.2179618822206741</v>
      </c>
      <c r="J60" s="11">
        <f t="shared" si="15"/>
        <v>4.5235894112768653</v>
      </c>
      <c r="K60" s="11">
        <f t="shared" si="15"/>
        <v>5.1767115765758867</v>
      </c>
      <c r="L60" s="11">
        <f t="shared" si="15"/>
        <v>6.0404750875642259</v>
      </c>
      <c r="M60" s="11">
        <f t="shared" si="15"/>
        <v>-4.275928726318452</v>
      </c>
      <c r="N60" s="11">
        <f t="shared" si="15"/>
        <v>-3.8209810766687857</v>
      </c>
      <c r="O60" s="11">
        <f t="shared" si="15"/>
        <v>-1.2122696399372699</v>
      </c>
      <c r="Q60" s="11">
        <f t="shared" ref="Q60:S60" si="16">LN(Q10/Q9)*100</f>
        <v>-21.254305236277439</v>
      </c>
      <c r="R60" s="11">
        <f t="shared" si="16"/>
        <v>-9.0704183877129676</v>
      </c>
      <c r="S60" s="11">
        <f t="shared" si="16"/>
        <v>-3.2363326483898462</v>
      </c>
      <c r="T60" s="11">
        <f t="shared" ref="T60" si="17">LN(T10/T9)*100</f>
        <v>-7.6929194509479579</v>
      </c>
      <c r="V60" s="11" t="e">
        <f t="shared" ref="V60:Z60" si="18">LN(V10/V9)*100</f>
        <v>#N/A</v>
      </c>
      <c r="W60" s="11" t="e">
        <f t="shared" si="18"/>
        <v>#N/A</v>
      </c>
      <c r="X60" s="11" t="e">
        <f t="shared" si="18"/>
        <v>#N/A</v>
      </c>
      <c r="Y60" s="11" t="e">
        <f t="shared" si="18"/>
        <v>#N/A</v>
      </c>
      <c r="Z60" s="11" t="e">
        <f t="shared" si="18"/>
        <v>#N/A</v>
      </c>
      <c r="AA60" s="11">
        <f t="shared" ref="AA60" si="19">LN(AA10/AA9)*100</f>
        <v>4.2699425673829676</v>
      </c>
    </row>
    <row r="61" spans="1:27" x14ac:dyDescent="0.45">
      <c r="A61" s="13">
        <v>1975</v>
      </c>
      <c r="B61" s="11">
        <f t="shared" ref="B61:O61" si="20">LN(B11/B10)*100</f>
        <v>-2.9226901759566619</v>
      </c>
      <c r="C61" s="11">
        <f t="shared" si="20"/>
        <v>-3.6290549923118856</v>
      </c>
      <c r="D61" s="11">
        <f t="shared" si="20"/>
        <v>-11.935587217436193</v>
      </c>
      <c r="E61" s="11">
        <f t="shared" si="20"/>
        <v>-18.026182383094401</v>
      </c>
      <c r="F61" s="11">
        <f t="shared" si="20"/>
        <v>-11.027731830136506</v>
      </c>
      <c r="G61" s="11">
        <f t="shared" si="20"/>
        <v>-10.90946876307903</v>
      </c>
      <c r="H61" s="11">
        <f t="shared" si="20"/>
        <v>-7.4065860329978879</v>
      </c>
      <c r="I61" s="11">
        <f t="shared" si="20"/>
        <v>-11.664361989056216</v>
      </c>
      <c r="J61" s="11">
        <f t="shared" si="20"/>
        <v>-5.6829739848718841</v>
      </c>
      <c r="K61" s="11">
        <f t="shared" si="20"/>
        <v>-4.1715532719221349</v>
      </c>
      <c r="L61" s="11">
        <f t="shared" si="20"/>
        <v>-1.9980550717877423</v>
      </c>
      <c r="M61" s="11">
        <f t="shared" si="20"/>
        <v>-7.8185753924407351</v>
      </c>
      <c r="N61" s="11">
        <f t="shared" si="20"/>
        <v>-5.9473683560855779</v>
      </c>
      <c r="O61" s="11">
        <f t="shared" si="20"/>
        <v>-7.1935438082880525</v>
      </c>
      <c r="Q61" s="11">
        <f t="shared" ref="Q61:S61" si="21">LN(Q11/Q10)*100</f>
        <v>0.60319010977065213</v>
      </c>
      <c r="R61" s="11">
        <f t="shared" si="21"/>
        <v>-3.2386973574716329</v>
      </c>
      <c r="S61" s="11">
        <f t="shared" si="21"/>
        <v>-5.1082984341235145</v>
      </c>
      <c r="T61" s="11">
        <f t="shared" ref="T61" si="22">LN(T11/T10)*100</f>
        <v>-3.7079127218213257</v>
      </c>
      <c r="V61" s="11" t="e">
        <f t="shared" ref="V61:Z61" si="23">LN(V11/V10)*100</f>
        <v>#N/A</v>
      </c>
      <c r="W61" s="11" t="e">
        <f t="shared" si="23"/>
        <v>#N/A</v>
      </c>
      <c r="X61" s="11" t="e">
        <f t="shared" si="23"/>
        <v>#N/A</v>
      </c>
      <c r="Y61" s="11" t="e">
        <f t="shared" si="23"/>
        <v>#N/A</v>
      </c>
      <c r="Z61" s="11" t="e">
        <f t="shared" si="23"/>
        <v>#N/A</v>
      </c>
      <c r="AA61" s="11">
        <f t="shared" ref="AA61" si="24">LN(AA11/AA10)*100</f>
        <v>-0.88817701347804223</v>
      </c>
    </row>
    <row r="62" spans="1:27" x14ac:dyDescent="0.45">
      <c r="A62" s="13">
        <v>1976</v>
      </c>
      <c r="B62" s="11">
        <f t="shared" ref="B62:O62" si="25">LN(B12/B11)*100</f>
        <v>2.9226901759566579</v>
      </c>
      <c r="C62" s="11">
        <f t="shared" si="25"/>
        <v>0</v>
      </c>
      <c r="D62" s="11">
        <f t="shared" si="25"/>
        <v>4.3019578063742339</v>
      </c>
      <c r="E62" s="11">
        <f t="shared" si="25"/>
        <v>6.5495917093898504</v>
      </c>
      <c r="F62" s="11">
        <f t="shared" si="25"/>
        <v>12.024445884363844</v>
      </c>
      <c r="G62" s="11">
        <f t="shared" si="25"/>
        <v>11.991535227150704</v>
      </c>
      <c r="H62" s="11">
        <f t="shared" si="25"/>
        <v>3.1568131370738017</v>
      </c>
      <c r="I62" s="11">
        <f t="shared" si="25"/>
        <v>3.04413124165074</v>
      </c>
      <c r="J62" s="11">
        <f t="shared" si="25"/>
        <v>-1.5155675361598664</v>
      </c>
      <c r="K62" s="11">
        <f t="shared" si="25"/>
        <v>-2.4118632392358919</v>
      </c>
      <c r="L62" s="11">
        <f t="shared" si="25"/>
        <v>-3.9789749465022486</v>
      </c>
      <c r="M62" s="11">
        <f t="shared" si="25"/>
        <v>-0.74022544655545064</v>
      </c>
      <c r="N62" s="11">
        <f t="shared" si="25"/>
        <v>2.749839102993255</v>
      </c>
      <c r="O62" s="11">
        <f t="shared" si="25"/>
        <v>1.8767148622053447</v>
      </c>
      <c r="Q62" s="11">
        <f t="shared" ref="Q62:S62" si="26">LN(Q12/Q11)*100</f>
        <v>7.4476092901482822</v>
      </c>
      <c r="R62" s="11">
        <f t="shared" si="26"/>
        <v>3.5459172611686416</v>
      </c>
      <c r="S62" s="11">
        <f t="shared" si="26"/>
        <v>1.9225199625158353</v>
      </c>
      <c r="T62" s="11">
        <f t="shared" ref="T62" si="27">LN(T12/T11)*100</f>
        <v>3.1906701893225455</v>
      </c>
      <c r="V62" s="11" t="e">
        <f t="shared" ref="V62:Z62" si="28">LN(V12/V11)*100</f>
        <v>#N/A</v>
      </c>
      <c r="W62" s="11" t="e">
        <f t="shared" si="28"/>
        <v>#N/A</v>
      </c>
      <c r="X62" s="11" t="e">
        <f t="shared" si="28"/>
        <v>#N/A</v>
      </c>
      <c r="Y62" s="11" t="e">
        <f t="shared" si="28"/>
        <v>#N/A</v>
      </c>
      <c r="Z62" s="11" t="e">
        <f t="shared" si="28"/>
        <v>#N/A</v>
      </c>
      <c r="AA62" s="11">
        <f t="shared" ref="AA62" si="29">LN(AA12/AA11)*100</f>
        <v>4.8287971896501549</v>
      </c>
    </row>
    <row r="63" spans="1:27" x14ac:dyDescent="0.45">
      <c r="A63" s="13">
        <v>1977</v>
      </c>
      <c r="B63" s="11">
        <f t="shared" ref="B63:O63" si="30">LN(B13/B12)*100</f>
        <v>1.5635330689408984</v>
      </c>
      <c r="C63" s="11">
        <f t="shared" si="30"/>
        <v>3.2435275753153738</v>
      </c>
      <c r="D63" s="11">
        <f t="shared" si="30"/>
        <v>3.2783385351758274</v>
      </c>
      <c r="E63" s="11">
        <f t="shared" si="30"/>
        <v>-1.973085953661875</v>
      </c>
      <c r="F63" s="11">
        <f t="shared" si="30"/>
        <v>2.14525562888327</v>
      </c>
      <c r="G63" s="11">
        <f t="shared" si="30"/>
        <v>2.1515746249772736</v>
      </c>
      <c r="H63" s="11">
        <f t="shared" si="30"/>
        <v>0.34215361846793257</v>
      </c>
      <c r="I63" s="11">
        <f t="shared" si="30"/>
        <v>0.86417381225936185</v>
      </c>
      <c r="J63" s="11">
        <f t="shared" si="30"/>
        <v>4.3152838106532077</v>
      </c>
      <c r="K63" s="11">
        <f t="shared" si="30"/>
        <v>2.4118632392358927</v>
      </c>
      <c r="L63" s="11">
        <f t="shared" si="30"/>
        <v>-0.48744400848363789</v>
      </c>
      <c r="M63" s="11">
        <f t="shared" si="30"/>
        <v>3.1817722036806133</v>
      </c>
      <c r="N63" s="11">
        <f t="shared" si="30"/>
        <v>1.6161779220116639</v>
      </c>
      <c r="O63" s="11">
        <f t="shared" si="30"/>
        <v>1.8421421114010867</v>
      </c>
      <c r="Q63" s="11">
        <f t="shared" ref="Q63:S63" si="31">LN(Q13/Q12)*100</f>
        <v>2.208291628774953</v>
      </c>
      <c r="R63" s="11">
        <f t="shared" si="31"/>
        <v>0.89432377074409264</v>
      </c>
      <c r="S63" s="11">
        <f t="shared" si="31"/>
        <v>0.19023468007169</v>
      </c>
      <c r="T63" s="11">
        <f t="shared" ref="T63" si="32">LN(T13/T12)*100</f>
        <v>0.71767209136398646</v>
      </c>
      <c r="V63" s="11" t="e">
        <f t="shared" ref="V63:Z63" si="33">LN(V13/V12)*100</f>
        <v>#N/A</v>
      </c>
      <c r="W63" s="11" t="e">
        <f t="shared" si="33"/>
        <v>#N/A</v>
      </c>
      <c r="X63" s="11" t="e">
        <f t="shared" si="33"/>
        <v>#N/A</v>
      </c>
      <c r="Y63" s="11" t="e">
        <f t="shared" si="33"/>
        <v>#N/A</v>
      </c>
      <c r="Z63" s="11" t="e">
        <f t="shared" si="33"/>
        <v>#N/A</v>
      </c>
      <c r="AA63" s="11">
        <f t="shared" ref="AA63" si="34">LN(AA13/AA12)*100</f>
        <v>3.3437765627328044</v>
      </c>
    </row>
    <row r="64" spans="1:27" x14ac:dyDescent="0.45">
      <c r="A64" s="13">
        <v>1978</v>
      </c>
      <c r="B64" s="11">
        <f t="shared" ref="B64:O64" si="35">LN(B14/B13)*100</f>
        <v>2.2879690682730951</v>
      </c>
      <c r="C64" s="11">
        <f t="shared" si="35"/>
        <v>-0.51742040681884049</v>
      </c>
      <c r="D64" s="11">
        <f t="shared" si="35"/>
        <v>3.1742663147662769</v>
      </c>
      <c r="E64" s="11">
        <f t="shared" si="35"/>
        <v>0.75355864428003272</v>
      </c>
      <c r="F64" s="11">
        <f t="shared" si="35"/>
        <v>1.615702221916077</v>
      </c>
      <c r="G64" s="11">
        <f t="shared" si="35"/>
        <v>1.4811858682643029</v>
      </c>
      <c r="H64" s="11">
        <f t="shared" si="35"/>
        <v>1.5365797749089984</v>
      </c>
      <c r="I64" s="11">
        <f t="shared" si="35"/>
        <v>-2.6955809988528334</v>
      </c>
      <c r="J64" s="11">
        <f t="shared" si="35"/>
        <v>4.765480141656135</v>
      </c>
      <c r="K64" s="11">
        <f t="shared" si="35"/>
        <v>1.859380785535349</v>
      </c>
      <c r="L64" s="11">
        <f t="shared" si="35"/>
        <v>-2.4227102374813052</v>
      </c>
      <c r="M64" s="11">
        <f t="shared" si="35"/>
        <v>-2.0635496891266842</v>
      </c>
      <c r="N64" s="11">
        <f t="shared" si="35"/>
        <v>1.3713343612238673</v>
      </c>
      <c r="O64" s="11">
        <f t="shared" si="35"/>
        <v>0.5723458847471784</v>
      </c>
      <c r="Q64" s="11">
        <f t="shared" ref="Q64:S64" si="36">LN(Q14/Q13)*100</f>
        <v>18.141110605798037</v>
      </c>
      <c r="R64" s="11">
        <f t="shared" si="36"/>
        <v>9.1254984098302163</v>
      </c>
      <c r="S64" s="11">
        <f t="shared" si="36"/>
        <v>4.3694014561552414</v>
      </c>
      <c r="T64" s="11">
        <f t="shared" ref="T64" si="37">LN(T14/T13)*100</f>
        <v>8.0218717530542794</v>
      </c>
      <c r="V64" s="11" t="e">
        <f t="shared" ref="V64:Z64" si="38">LN(V14/V13)*100</f>
        <v>#N/A</v>
      </c>
      <c r="W64" s="11" t="e">
        <f t="shared" si="38"/>
        <v>#N/A</v>
      </c>
      <c r="X64" s="11" t="e">
        <f t="shared" si="38"/>
        <v>#N/A</v>
      </c>
      <c r="Y64" s="11" t="e">
        <f t="shared" si="38"/>
        <v>#N/A</v>
      </c>
      <c r="Z64" s="11" t="e">
        <f t="shared" si="38"/>
        <v>#N/A</v>
      </c>
      <c r="AA64" s="11">
        <f t="shared" ref="AA64" si="39">LN(AA14/AA13)*100</f>
        <v>7.4161355311348363</v>
      </c>
    </row>
    <row r="65" spans="1:27" x14ac:dyDescent="0.45">
      <c r="A65" s="13">
        <v>1979</v>
      </c>
      <c r="B65" s="11">
        <f t="shared" ref="B65:O65" si="40">LN(B15/B14)*100</f>
        <v>1.6272548414854187</v>
      </c>
      <c r="C65" s="11">
        <f t="shared" si="40"/>
        <v>-2.7261071684965423</v>
      </c>
      <c r="D65" s="11">
        <f t="shared" si="40"/>
        <v>2.985846580333579</v>
      </c>
      <c r="E65" s="11">
        <f t="shared" si="40"/>
        <v>2.8332310496791004</v>
      </c>
      <c r="F65" s="11">
        <f t="shared" si="40"/>
        <v>2.5414937798362551</v>
      </c>
      <c r="G65" s="11">
        <f t="shared" si="40"/>
        <v>2.6878751240395746</v>
      </c>
      <c r="H65" s="11">
        <f t="shared" si="40"/>
        <v>0.54788530857886419</v>
      </c>
      <c r="I65" s="11">
        <f t="shared" si="40"/>
        <v>-0.16084931890047088</v>
      </c>
      <c r="J65" s="11">
        <f t="shared" si="40"/>
        <v>-0.31387345290994562</v>
      </c>
      <c r="K65" s="11">
        <f t="shared" si="40"/>
        <v>-1.354422510775726</v>
      </c>
      <c r="L65" s="11">
        <f t="shared" si="40"/>
        <v>-3.4394534192294111</v>
      </c>
      <c r="M65" s="11">
        <f t="shared" si="40"/>
        <v>-3.2492011732290269</v>
      </c>
      <c r="N65" s="11">
        <f t="shared" si="40"/>
        <v>-3.9718094596578921</v>
      </c>
      <c r="O65" s="11">
        <f t="shared" si="40"/>
        <v>-0.22854540858758884</v>
      </c>
      <c r="Q65" s="11">
        <f t="shared" ref="Q65:S65" si="41">LN(Q15/Q14)*100</f>
        <v>13.377534464850147</v>
      </c>
      <c r="R65" s="11">
        <f t="shared" si="41"/>
        <v>5.2135357988338988</v>
      </c>
      <c r="S65" s="11">
        <f t="shared" si="41"/>
        <v>0.54430131356413625</v>
      </c>
      <c r="T65" s="11">
        <f t="shared" ref="T65" si="42">LN(T15/T14)*100</f>
        <v>4.2383604561789525</v>
      </c>
      <c r="V65" s="11" t="e">
        <f t="shared" ref="V65:Z65" si="43">LN(V15/V14)*100</f>
        <v>#N/A</v>
      </c>
      <c r="W65" s="11" t="e">
        <f t="shared" si="43"/>
        <v>#N/A</v>
      </c>
      <c r="X65" s="11" t="e">
        <f t="shared" si="43"/>
        <v>#N/A</v>
      </c>
      <c r="Y65" s="11" t="e">
        <f t="shared" si="43"/>
        <v>#N/A</v>
      </c>
      <c r="Z65" s="11" t="e">
        <f t="shared" si="43"/>
        <v>#N/A</v>
      </c>
      <c r="AA65" s="11">
        <f t="shared" ref="AA65" si="44">LN(AA15/AA14)*100</f>
        <v>8.318728055122639</v>
      </c>
    </row>
    <row r="66" spans="1:27" x14ac:dyDescent="0.45">
      <c r="A66" s="13">
        <v>1980</v>
      </c>
      <c r="B66" s="11">
        <f t="shared" ref="B66:O66" si="45">LN(B16/B15)*100</f>
        <v>-0.62557701713829073</v>
      </c>
      <c r="C66" s="11">
        <f t="shared" si="45"/>
        <v>-15.220660007950668</v>
      </c>
      <c r="D66" s="11">
        <f t="shared" si="45"/>
        <v>-10.320397415513092</v>
      </c>
      <c r="E66" s="11">
        <f t="shared" si="45"/>
        <v>-13.120247720427297</v>
      </c>
      <c r="F66" s="11">
        <f t="shared" si="45"/>
        <v>-10.736167489113789</v>
      </c>
      <c r="G66" s="11">
        <f t="shared" si="45"/>
        <v>-10.76785021556255</v>
      </c>
      <c r="H66" s="11">
        <f t="shared" si="45"/>
        <v>-10.402331911357706</v>
      </c>
      <c r="I66" s="11">
        <f t="shared" si="45"/>
        <v>-20.679767640079071</v>
      </c>
      <c r="J66" s="11">
        <f t="shared" si="45"/>
        <v>-2.3537982356096685</v>
      </c>
      <c r="K66" s="11">
        <f t="shared" si="45"/>
        <v>-4.4719835130745009</v>
      </c>
      <c r="L66" s="11">
        <f t="shared" si="45"/>
        <v>-8.4005393436841747</v>
      </c>
      <c r="M66" s="11">
        <f t="shared" si="45"/>
        <v>-5.5892247441253282</v>
      </c>
      <c r="N66" s="11">
        <f t="shared" si="45"/>
        <v>-14.97219746259654</v>
      </c>
      <c r="O66" s="11">
        <f t="shared" si="45"/>
        <v>-8.9208253312433214</v>
      </c>
      <c r="Q66" s="11">
        <f t="shared" ref="Q66:S66" si="46">LN(Q16/Q15)*100</f>
        <v>-5.2882190439302912</v>
      </c>
      <c r="R66" s="11">
        <f t="shared" si="46"/>
        <v>-11.53401142122067</v>
      </c>
      <c r="S66" s="11">
        <f t="shared" si="46"/>
        <v>-0.1811047884076871</v>
      </c>
      <c r="T66" s="11">
        <f t="shared" ref="T66" si="47">LN(T16/T15)*100</f>
        <v>-5.5938629382274696</v>
      </c>
      <c r="V66" s="11" t="e">
        <f t="shared" ref="V66:Z66" si="48">LN(V16/V15)*100</f>
        <v>#N/A</v>
      </c>
      <c r="W66" s="11" t="e">
        <f t="shared" si="48"/>
        <v>#N/A</v>
      </c>
      <c r="X66" s="11" t="e">
        <f t="shared" si="48"/>
        <v>#N/A</v>
      </c>
      <c r="Y66" s="11" t="e">
        <f t="shared" si="48"/>
        <v>#N/A</v>
      </c>
      <c r="Z66" s="11" t="e">
        <f t="shared" si="48"/>
        <v>#N/A</v>
      </c>
      <c r="AA66" s="11">
        <f t="shared" ref="AA66" si="49">LN(AA16/AA15)*100</f>
        <v>3.7598413557007588</v>
      </c>
    </row>
    <row r="67" spans="1:27" x14ac:dyDescent="0.45">
      <c r="A67" s="13">
        <v>1981</v>
      </c>
      <c r="B67" s="11">
        <f t="shared" ref="B67:O67" si="50">LN(B17/B16)*100</f>
        <v>-1.7501843130038108</v>
      </c>
      <c r="C67" s="11">
        <f t="shared" si="50"/>
        <v>-8.492595704902417</v>
      </c>
      <c r="D67" s="11">
        <f t="shared" si="50"/>
        <v>-6.7455327087428785</v>
      </c>
      <c r="E67" s="11">
        <f t="shared" si="50"/>
        <v>-4.5672545325479952</v>
      </c>
      <c r="F67" s="11">
        <f t="shared" si="50"/>
        <v>-0.35205105890958571</v>
      </c>
      <c r="G67" s="11">
        <f t="shared" si="50"/>
        <v>-0.44637687180246743</v>
      </c>
      <c r="H67" s="11">
        <f t="shared" si="50"/>
        <v>-10.135414401830911</v>
      </c>
      <c r="I67" s="11">
        <f t="shared" si="50"/>
        <v>-3.3208928088896452</v>
      </c>
      <c r="J67" s="11">
        <f t="shared" si="50"/>
        <v>-6.2416538538932596</v>
      </c>
      <c r="K67" s="11">
        <f t="shared" si="50"/>
        <v>-7.9935656192376996</v>
      </c>
      <c r="L67" s="11">
        <f t="shared" si="50"/>
        <v>-11.233603864685998</v>
      </c>
      <c r="M67" s="11">
        <f t="shared" si="50"/>
        <v>-7.919346606748066</v>
      </c>
      <c r="N67" s="11">
        <f t="shared" si="50"/>
        <v>-9.3257493486582703</v>
      </c>
      <c r="O67" s="11">
        <f t="shared" si="50"/>
        <v>-6.4180027972197209</v>
      </c>
      <c r="Q67" s="11">
        <f t="shared" ref="Q67:S67" si="51">LN(Q17/Q16)*100</f>
        <v>-5.9331578769093136</v>
      </c>
      <c r="R67" s="11">
        <f t="shared" si="51"/>
        <v>-0.25369992465886743</v>
      </c>
      <c r="S67" s="11">
        <f t="shared" si="51"/>
        <v>1.3801599215988294</v>
      </c>
      <c r="T67" s="11">
        <f t="shared" ref="T67" si="52">LN(T17/T16)*100</f>
        <v>-0.26795300062253391</v>
      </c>
      <c r="V67" s="11" t="e">
        <f t="shared" ref="V67:Z67" si="53">LN(V17/V16)*100</f>
        <v>#N/A</v>
      </c>
      <c r="W67" s="11" t="e">
        <f t="shared" si="53"/>
        <v>#N/A</v>
      </c>
      <c r="X67" s="11" t="e">
        <f t="shared" si="53"/>
        <v>#N/A</v>
      </c>
      <c r="Y67" s="11" t="e">
        <f t="shared" si="53"/>
        <v>#N/A</v>
      </c>
      <c r="Z67" s="11" t="e">
        <f t="shared" si="53"/>
        <v>#N/A</v>
      </c>
      <c r="AA67" s="11">
        <f t="shared" ref="AA67" si="54">LN(AA17/AA16)*100</f>
        <v>3.7421385048146454</v>
      </c>
    </row>
    <row r="68" spans="1:27" x14ac:dyDescent="0.45">
      <c r="A68" s="13">
        <v>1982</v>
      </c>
      <c r="B68" s="11">
        <f t="shared" ref="B68:O68" si="55">LN(B18/B17)*100</f>
        <v>1.6270619138009095</v>
      </c>
      <c r="C68" s="11">
        <f t="shared" si="55"/>
        <v>-1.9212444537915268</v>
      </c>
      <c r="D68" s="11">
        <f t="shared" si="55"/>
        <v>-2.8952696923228274</v>
      </c>
      <c r="E68" s="11">
        <f t="shared" si="55"/>
        <v>-0.79921444636353522</v>
      </c>
      <c r="F68" s="11">
        <f t="shared" si="55"/>
        <v>0</v>
      </c>
      <c r="G68" s="11">
        <f t="shared" si="55"/>
        <v>0</v>
      </c>
      <c r="H68" s="11">
        <f t="shared" si="55"/>
        <v>-0.13702386358766469</v>
      </c>
      <c r="I68" s="11">
        <f t="shared" si="55"/>
        <v>-0.8219505846227777</v>
      </c>
      <c r="J68" s="11">
        <f t="shared" si="55"/>
        <v>4.6356496707212571</v>
      </c>
      <c r="K68" s="11">
        <f t="shared" si="55"/>
        <v>3.4601742517877301</v>
      </c>
      <c r="L68" s="11">
        <f t="shared" si="55"/>
        <v>1.4425289831663495</v>
      </c>
      <c r="M68" s="11">
        <f t="shared" si="55"/>
        <v>-3.1725976292016433</v>
      </c>
      <c r="N68" s="11">
        <f t="shared" si="55"/>
        <v>-3.1287192938455748</v>
      </c>
      <c r="O68" s="11">
        <f t="shared" si="55"/>
        <v>-0.13345791384294622</v>
      </c>
      <c r="Q68" s="11">
        <f t="shared" ref="Q68:S68" si="56">LN(Q18/Q17)*100</f>
        <v>-3.5318752776384286</v>
      </c>
      <c r="R68" s="11">
        <f t="shared" si="56"/>
        <v>3.4331885261392552</v>
      </c>
      <c r="S68" s="11">
        <f t="shared" si="56"/>
        <v>4.5151108581335277</v>
      </c>
      <c r="T68" s="11">
        <f t="shared" ref="T68" si="57">LN(T18/T17)*100</f>
        <v>3.0649691085585431</v>
      </c>
      <c r="V68" s="11" t="e">
        <f t="shared" ref="V68:Z68" si="58">LN(V18/V17)*100</f>
        <v>#N/A</v>
      </c>
      <c r="W68" s="11" t="e">
        <f t="shared" si="58"/>
        <v>#N/A</v>
      </c>
      <c r="X68" s="11" t="e">
        <f t="shared" si="58"/>
        <v>#N/A</v>
      </c>
      <c r="Y68" s="11" t="e">
        <f t="shared" si="58"/>
        <v>#N/A</v>
      </c>
      <c r="Z68" s="11" t="e">
        <f t="shared" si="58"/>
        <v>#N/A</v>
      </c>
      <c r="AA68" s="11">
        <f t="shared" ref="AA68" si="59">LN(AA18/AA17)*100</f>
        <v>8.0224973234963208</v>
      </c>
    </row>
    <row r="69" spans="1:27" x14ac:dyDescent="0.45">
      <c r="A69" s="13">
        <v>1983</v>
      </c>
      <c r="B69" s="11">
        <f t="shared" ref="B69:O69" si="60">LN(B19/B18)*100</f>
        <v>1.1270485587090391</v>
      </c>
      <c r="C69" s="11">
        <f t="shared" si="60"/>
        <v>3.5944936297987242</v>
      </c>
      <c r="D69" s="11">
        <f t="shared" si="60"/>
        <v>2.8952696923228274</v>
      </c>
      <c r="E69" s="11">
        <f t="shared" si="60"/>
        <v>1.5828005452868832</v>
      </c>
      <c r="F69" s="11">
        <f t="shared" si="60"/>
        <v>6.4362169845340782</v>
      </c>
      <c r="G69" s="11">
        <f t="shared" si="60"/>
        <v>6.4067489569747771</v>
      </c>
      <c r="H69" s="11">
        <f t="shared" si="60"/>
        <v>6.7080536346264763</v>
      </c>
      <c r="I69" s="11">
        <f t="shared" si="60"/>
        <v>1.4340100287548292</v>
      </c>
      <c r="J69" s="11">
        <f t="shared" si="60"/>
        <v>9.998221915296245</v>
      </c>
      <c r="K69" s="11">
        <f t="shared" si="60"/>
        <v>5.7083729567674792</v>
      </c>
      <c r="L69" s="11">
        <f t="shared" si="60"/>
        <v>-3.6414350226323373</v>
      </c>
      <c r="M69" s="11">
        <f t="shared" si="60"/>
        <v>-0.46155796746385352</v>
      </c>
      <c r="N69" s="11">
        <f t="shared" si="60"/>
        <v>-4.5698102675656767</v>
      </c>
      <c r="O69" s="11">
        <f t="shared" si="60"/>
        <v>2.1011674886797249</v>
      </c>
      <c r="Q69" s="11">
        <f t="shared" ref="Q69:S69" si="61">LN(Q19/Q18)*100</f>
        <v>7.4037294948269068</v>
      </c>
      <c r="R69" s="11">
        <f t="shared" si="61"/>
        <v>9.160298752590835</v>
      </c>
      <c r="S69" s="11">
        <f t="shared" si="61"/>
        <v>5.7015994128819871</v>
      </c>
      <c r="T69" s="11">
        <f t="shared" ref="T69" si="62">LN(T19/T18)*100</f>
        <v>7.2992149676869715</v>
      </c>
      <c r="V69" s="11" t="e">
        <f t="shared" ref="V69:Z69" si="63">LN(V19/V18)*100</f>
        <v>#N/A</v>
      </c>
      <c r="W69" s="11" t="e">
        <f t="shared" si="63"/>
        <v>#N/A</v>
      </c>
      <c r="X69" s="11" t="e">
        <f t="shared" si="63"/>
        <v>#N/A</v>
      </c>
      <c r="Y69" s="11" t="e">
        <f t="shared" si="63"/>
        <v>#N/A</v>
      </c>
      <c r="Z69" s="11" t="e">
        <f t="shared" si="63"/>
        <v>#N/A</v>
      </c>
      <c r="AA69" s="11">
        <f t="shared" ref="AA69" si="64">LN(AA19/AA18)*100</f>
        <v>11.260593727042387</v>
      </c>
    </row>
    <row r="70" spans="1:27" x14ac:dyDescent="0.45">
      <c r="A70" s="13">
        <v>1984</v>
      </c>
      <c r="B70" s="11">
        <f t="shared" ref="B70:O70" si="65">LN(B20/B19)*100</f>
        <v>0.84910747905396644</v>
      </c>
      <c r="C70" s="11">
        <f t="shared" si="65"/>
        <v>3.5484881152884249</v>
      </c>
      <c r="D70" s="11">
        <f t="shared" si="65"/>
        <v>4.5471946385981354</v>
      </c>
      <c r="E70" s="11">
        <f t="shared" si="65"/>
        <v>-2.0654132634212834</v>
      </c>
      <c r="F70" s="11">
        <f t="shared" si="65"/>
        <v>6.2024202170858</v>
      </c>
      <c r="G70" s="11">
        <f t="shared" si="65"/>
        <v>6.2286096757313896</v>
      </c>
      <c r="H70" s="11">
        <f t="shared" si="65"/>
        <v>5.1113768080052839</v>
      </c>
      <c r="I70" s="11">
        <f t="shared" si="65"/>
        <v>3.8896007976857958</v>
      </c>
      <c r="J70" s="11">
        <f t="shared" si="65"/>
        <v>10.816805351970395</v>
      </c>
      <c r="K70" s="11">
        <f t="shared" si="65"/>
        <v>8.1526155790674988</v>
      </c>
      <c r="L70" s="11">
        <f t="shared" si="65"/>
        <v>1.8327058682598614</v>
      </c>
      <c r="M70" s="11">
        <f t="shared" si="65"/>
        <v>-2.8150006893337287</v>
      </c>
      <c r="N70" s="11">
        <f t="shared" si="65"/>
        <v>4.1434773334141113</v>
      </c>
      <c r="O70" s="11">
        <f t="shared" si="65"/>
        <v>3.5708905701256168</v>
      </c>
      <c r="Q70" s="11">
        <f t="shared" ref="Q70:S70" si="66">LN(Q20/Q19)*100</f>
        <v>1.9111760230567936</v>
      </c>
      <c r="R70" s="11">
        <f t="shared" si="66"/>
        <v>7.4601104956379558</v>
      </c>
      <c r="S70" s="11">
        <f t="shared" si="66"/>
        <v>2.366187755884269</v>
      </c>
      <c r="T70" s="11">
        <f t="shared" ref="T70" si="67">LN(T20/T19)*100</f>
        <v>4.4704144425918129</v>
      </c>
      <c r="V70" s="11" t="e">
        <f t="shared" ref="V70:Z70" si="68">LN(V20/V19)*100</f>
        <v>#N/A</v>
      </c>
      <c r="W70" s="11" t="e">
        <f t="shared" si="68"/>
        <v>#N/A</v>
      </c>
      <c r="X70" s="11" t="e">
        <f t="shared" si="68"/>
        <v>#N/A</v>
      </c>
      <c r="Y70" s="11" t="e">
        <f t="shared" si="68"/>
        <v>#N/A</v>
      </c>
      <c r="Z70" s="11" t="e">
        <f t="shared" si="68"/>
        <v>#N/A</v>
      </c>
      <c r="AA70" s="11">
        <f t="shared" ref="AA70" si="69">LN(AA20/AA19)*100</f>
        <v>6.3408180540339574</v>
      </c>
    </row>
    <row r="71" spans="1:27" x14ac:dyDescent="0.45">
      <c r="A71" s="13">
        <v>1985</v>
      </c>
      <c r="B71" s="11">
        <f t="shared" ref="B71:O71" si="70">LN(B21/B20)*100</f>
        <v>-0.36302072780743583</v>
      </c>
      <c r="C71" s="11">
        <f t="shared" si="70"/>
        <v>3.6964718244761539</v>
      </c>
      <c r="D71" s="11">
        <f t="shared" si="70"/>
        <v>1.3085445352297376</v>
      </c>
      <c r="E71" s="11">
        <f t="shared" si="70"/>
        <v>10.58441778434501</v>
      </c>
      <c r="F71" s="11">
        <f t="shared" si="70"/>
        <v>3.3316039711660554</v>
      </c>
      <c r="G71" s="11">
        <f t="shared" si="70"/>
        <v>3.366634382695636</v>
      </c>
      <c r="H71" s="11">
        <f t="shared" si="70"/>
        <v>0.71623978421248202</v>
      </c>
      <c r="I71" s="11">
        <f t="shared" si="70"/>
        <v>0.9831198081490421</v>
      </c>
      <c r="J71" s="11">
        <f t="shared" si="70"/>
        <v>5.99213044741155</v>
      </c>
      <c r="K71" s="11">
        <f t="shared" si="70"/>
        <v>5.5538221600152111</v>
      </c>
      <c r="L71" s="11">
        <f t="shared" si="70"/>
        <v>4.194032703819996</v>
      </c>
      <c r="M71" s="11">
        <f t="shared" si="70"/>
        <v>3.4944500394570346</v>
      </c>
      <c r="N71" s="11">
        <f t="shared" si="70"/>
        <v>2.7147623175103242</v>
      </c>
      <c r="O71" s="11">
        <f t="shared" si="70"/>
        <v>2.8486284633717469</v>
      </c>
      <c r="Q71" s="11">
        <f t="shared" ref="Q71:S71" si="71">LN(Q21/Q20)*100</f>
        <v>4.1783070999805814</v>
      </c>
      <c r="R71" s="11">
        <f t="shared" si="71"/>
        <v>5.4604970846882468</v>
      </c>
      <c r="S71" s="11">
        <f t="shared" si="71"/>
        <v>5.9418367707317934</v>
      </c>
      <c r="T71" s="11">
        <f t="shared" ref="T71" si="72">LN(T21/T20)*100</f>
        <v>5.5125866668214538</v>
      </c>
      <c r="V71" s="11" t="e">
        <f t="shared" ref="V71:Z71" si="73">LN(V21/V20)*100</f>
        <v>#N/A</v>
      </c>
      <c r="W71" s="11" t="e">
        <f t="shared" si="73"/>
        <v>#N/A</v>
      </c>
      <c r="X71" s="11" t="e">
        <f t="shared" si="73"/>
        <v>#N/A</v>
      </c>
      <c r="Y71" s="11" t="e">
        <f t="shared" si="73"/>
        <v>#N/A</v>
      </c>
      <c r="Z71" s="11" t="e">
        <f t="shared" si="73"/>
        <v>#N/A</v>
      </c>
      <c r="AA71" s="11">
        <f t="shared" ref="AA71" si="74">LN(AA21/AA20)*100</f>
        <v>10.191579988504397</v>
      </c>
    </row>
    <row r="72" spans="1:27" x14ac:dyDescent="0.45">
      <c r="A72" s="13">
        <v>1986</v>
      </c>
      <c r="B72" s="11">
        <f t="shared" ref="B72:O72" si="75">LN(B22/B21)*100</f>
        <v>0.49579882686090743</v>
      </c>
      <c r="C72" s="11">
        <f t="shared" si="75"/>
        <v>-3.3390410152214298</v>
      </c>
      <c r="D72" s="11">
        <f t="shared" si="75"/>
        <v>4.0017283258424463</v>
      </c>
      <c r="E72" s="11">
        <f t="shared" si="75"/>
        <v>9.9652644800045014</v>
      </c>
      <c r="F72" s="11">
        <f t="shared" si="75"/>
        <v>1.6250823525943783</v>
      </c>
      <c r="G72" s="11">
        <f t="shared" si="75"/>
        <v>1.5331310746788931</v>
      </c>
      <c r="H72" s="11">
        <f t="shared" si="75"/>
        <v>5.7124812479762488</v>
      </c>
      <c r="I72" s="11">
        <f t="shared" si="75"/>
        <v>-2.3620444445289057</v>
      </c>
      <c r="J72" s="11">
        <f t="shared" si="75"/>
        <v>-0.99303185455983689</v>
      </c>
      <c r="K72" s="11">
        <f t="shared" si="75"/>
        <v>-1.4720908190911917</v>
      </c>
      <c r="L72" s="11">
        <f t="shared" si="75"/>
        <v>-2.2053178997072447</v>
      </c>
      <c r="M72" s="11">
        <f t="shared" si="75"/>
        <v>3.6099859140185369</v>
      </c>
      <c r="N72" s="11">
        <f t="shared" si="75"/>
        <v>2.4999792398846234</v>
      </c>
      <c r="O72" s="11">
        <f t="shared" si="75"/>
        <v>1.3279113321985556</v>
      </c>
      <c r="Q72" s="11">
        <f t="shared" ref="Q72:S72" si="76">LN(Q22/Q21)*100</f>
        <v>10.935827763674315</v>
      </c>
      <c r="R72" s="11">
        <f t="shared" si="76"/>
        <v>-1.2211372864095076</v>
      </c>
      <c r="S72" s="11">
        <f t="shared" si="76"/>
        <v>7.8994679299901653</v>
      </c>
      <c r="T72" s="11">
        <f t="shared" ref="T72" si="77">LN(T22/T21)*100</f>
        <v>4.5155847242312008</v>
      </c>
      <c r="V72" s="11" t="e">
        <f t="shared" ref="V72:Z72" si="78">LN(V22/V21)*100</f>
        <v>#N/A</v>
      </c>
      <c r="W72" s="11" t="e">
        <f t="shared" si="78"/>
        <v>#N/A</v>
      </c>
      <c r="X72" s="11" t="e">
        <f t="shared" si="78"/>
        <v>#N/A</v>
      </c>
      <c r="Y72" s="11" t="e">
        <f t="shared" si="78"/>
        <v>#N/A</v>
      </c>
      <c r="Z72" s="11" t="e">
        <f t="shared" si="78"/>
        <v>#N/A</v>
      </c>
      <c r="AA72" s="11">
        <f t="shared" ref="AA72" si="79">LN(AA22/AA21)*100</f>
        <v>7.4196699361978657</v>
      </c>
    </row>
    <row r="73" spans="1:27" x14ac:dyDescent="0.45">
      <c r="A73" s="13">
        <v>1987</v>
      </c>
      <c r="B73" s="11">
        <f t="shared" ref="B73:O73" si="80">LN(B23/B22)*100</f>
        <v>3.0062265022278107</v>
      </c>
      <c r="C73" s="11">
        <f t="shared" si="80"/>
        <v>3.6835230245329282</v>
      </c>
      <c r="D73" s="11">
        <f t="shared" si="80"/>
        <v>9.2396279871111986</v>
      </c>
      <c r="E73" s="11">
        <f t="shared" si="80"/>
        <v>-13.270418517439825</v>
      </c>
      <c r="F73" s="11">
        <f t="shared" si="80"/>
        <v>7.8881703616198573</v>
      </c>
      <c r="G73" s="11">
        <f t="shared" si="80"/>
        <v>7.9175978608945412</v>
      </c>
      <c r="H73" s="11">
        <f t="shared" si="80"/>
        <v>8.5258060486194704</v>
      </c>
      <c r="I73" s="11">
        <f t="shared" si="80"/>
        <v>4.7547320402180047</v>
      </c>
      <c r="J73" s="11">
        <f t="shared" si="80"/>
        <v>5.1097469252452941</v>
      </c>
      <c r="K73" s="11">
        <f t="shared" si="80"/>
        <v>4.0188157017662194</v>
      </c>
      <c r="L73" s="11">
        <f t="shared" si="80"/>
        <v>0.61847550705178445</v>
      </c>
      <c r="M73" s="11">
        <f t="shared" si="80"/>
        <v>4.5374248482176496</v>
      </c>
      <c r="N73" s="11">
        <f t="shared" si="80"/>
        <v>4.5581641773243176</v>
      </c>
      <c r="O73" s="11">
        <f t="shared" si="80"/>
        <v>4.7042471629860554</v>
      </c>
      <c r="Q73" s="11">
        <f t="shared" ref="Q73:S73" si="81">LN(Q23/Q22)*100</f>
        <v>11.643306201999023</v>
      </c>
      <c r="R73" s="11">
        <f t="shared" si="81"/>
        <v>11.454944790179198</v>
      </c>
      <c r="S73" s="11">
        <f t="shared" si="81"/>
        <v>3.9695760007112093</v>
      </c>
      <c r="T73" s="11">
        <f t="shared" ref="T73" si="82">LN(T23/T22)*100</f>
        <v>7.999441832374325</v>
      </c>
      <c r="V73" s="11" t="e">
        <f t="shared" ref="V73:Z73" si="83">LN(V23/V22)*100</f>
        <v>#N/A</v>
      </c>
      <c r="W73" s="11" t="e">
        <f t="shared" si="83"/>
        <v>#N/A</v>
      </c>
      <c r="X73" s="11" t="e">
        <f t="shared" si="83"/>
        <v>#N/A</v>
      </c>
      <c r="Y73" s="11" t="e">
        <f t="shared" si="83"/>
        <v>#N/A</v>
      </c>
      <c r="Z73" s="11" t="e">
        <f t="shared" si="83"/>
        <v>#N/A</v>
      </c>
      <c r="AA73" s="11">
        <f t="shared" ref="AA73" si="84">LN(AA23/AA22)*100</f>
        <v>6.1144648507783517</v>
      </c>
    </row>
    <row r="74" spans="1:27" x14ac:dyDescent="0.45">
      <c r="A74" s="13">
        <v>1988</v>
      </c>
      <c r="B74" s="11">
        <f t="shared" ref="B74:O74" si="85">LN(B24/B23)*100</f>
        <v>2.1080233919009186</v>
      </c>
      <c r="C74" s="11">
        <f t="shared" si="85"/>
        <v>-0.30656875438359127</v>
      </c>
      <c r="D74" s="11">
        <f t="shared" si="85"/>
        <v>9.6441858851624715</v>
      </c>
      <c r="E74" s="11">
        <f t="shared" si="85"/>
        <v>-0.45082949286225849</v>
      </c>
      <c r="F74" s="11">
        <f t="shared" si="85"/>
        <v>5.0240396428210428</v>
      </c>
      <c r="G74" s="11">
        <f t="shared" si="85"/>
        <v>5.0197403866913488</v>
      </c>
      <c r="H74" s="11">
        <f t="shared" si="85"/>
        <v>9.2617051379955999</v>
      </c>
      <c r="I74" s="11">
        <f t="shared" si="85"/>
        <v>9.0363045338388623</v>
      </c>
      <c r="J74" s="11">
        <f t="shared" si="85"/>
        <v>10.798580262048361</v>
      </c>
      <c r="K74" s="11">
        <f t="shared" si="85"/>
        <v>10.199851388561559</v>
      </c>
      <c r="L74" s="11">
        <f t="shared" si="85"/>
        <v>8.7472950965052902</v>
      </c>
      <c r="M74" s="11">
        <f t="shared" si="85"/>
        <v>9.6808671468401855</v>
      </c>
      <c r="N74" s="11">
        <f t="shared" si="85"/>
        <v>9.8671527507029619</v>
      </c>
      <c r="O74" s="11">
        <f t="shared" si="85"/>
        <v>6.9893055046682546</v>
      </c>
      <c r="Q74" s="11">
        <f t="shared" ref="Q74:S74" si="86">LN(Q24/Q23)*100</f>
        <v>13.367509349703417</v>
      </c>
      <c r="R74" s="11">
        <f t="shared" si="86"/>
        <v>7.8697870845704605</v>
      </c>
      <c r="S74" s="11">
        <f t="shared" si="86"/>
        <v>5.3303146631637395</v>
      </c>
      <c r="T74" s="11">
        <f t="shared" ref="T74" si="87">LN(T24/T23)*100</f>
        <v>7.478381094362696</v>
      </c>
      <c r="V74" s="11" t="e">
        <f t="shared" ref="V74:Z74" si="88">LN(V24/V23)*100</f>
        <v>#N/A</v>
      </c>
      <c r="W74" s="11" t="e">
        <f t="shared" si="88"/>
        <v>#N/A</v>
      </c>
      <c r="X74" s="11" t="e">
        <f t="shared" si="88"/>
        <v>#N/A</v>
      </c>
      <c r="Y74" s="11" t="e">
        <f t="shared" si="88"/>
        <v>#N/A</v>
      </c>
      <c r="Z74" s="11" t="e">
        <f t="shared" si="88"/>
        <v>#N/A</v>
      </c>
      <c r="AA74" s="11">
        <f t="shared" ref="AA74" si="89">LN(AA24/AA23)*100</f>
        <v>11.500642978004903</v>
      </c>
    </row>
    <row r="75" spans="1:27" x14ac:dyDescent="0.45">
      <c r="A75" s="13">
        <v>1989</v>
      </c>
      <c r="B75" s="11">
        <f t="shared" ref="B75:O75" si="90">LN(B25/B24)*100</f>
        <v>0.12599509140584267</v>
      </c>
      <c r="C75" s="11">
        <f t="shared" si="90"/>
        <v>-3.0559644071301206</v>
      </c>
      <c r="D75" s="11">
        <f t="shared" si="90"/>
        <v>3.2821095300086229</v>
      </c>
      <c r="E75" s="11">
        <f t="shared" si="90"/>
        <v>5.1877867001913947</v>
      </c>
      <c r="F75" s="11">
        <f t="shared" si="90"/>
        <v>4.7836586012131752</v>
      </c>
      <c r="G75" s="11">
        <f t="shared" si="90"/>
        <v>4.7632086448804296</v>
      </c>
      <c r="H75" s="11">
        <f t="shared" si="90"/>
        <v>2.9400025730292239</v>
      </c>
      <c r="I75" s="11">
        <f t="shared" si="90"/>
        <v>3.0630265948243207</v>
      </c>
      <c r="J75" s="11">
        <f t="shared" si="90"/>
        <v>7.1009297786678127</v>
      </c>
      <c r="K75" s="11">
        <f t="shared" si="90"/>
        <v>5.9494636064796982</v>
      </c>
      <c r="L75" s="11">
        <f t="shared" si="90"/>
        <v>3.1272696718920669</v>
      </c>
      <c r="M75" s="11">
        <f t="shared" si="90"/>
        <v>11.060775272258569</v>
      </c>
      <c r="N75" s="11">
        <f t="shared" si="90"/>
        <v>3.160671611374684</v>
      </c>
      <c r="O75" s="11">
        <f t="shared" si="90"/>
        <v>3.9891329027302023</v>
      </c>
      <c r="Q75" s="11">
        <f t="shared" ref="Q75:S75" si="91">LN(Q25/Q24)*100</f>
        <v>9.0341840391252681</v>
      </c>
      <c r="R75" s="11">
        <f t="shared" si="91"/>
        <v>3.099143205225225</v>
      </c>
      <c r="S75" s="11">
        <f t="shared" si="91"/>
        <v>3.058844657929753</v>
      </c>
      <c r="T75" s="11">
        <f t="shared" ref="T75" si="92">LN(T25/T24)*100</f>
        <v>3.936547634508003</v>
      </c>
      <c r="V75" s="11" t="e">
        <f t="shared" ref="V75:Z75" si="93">LN(V25/V24)*100</f>
        <v>#N/A</v>
      </c>
      <c r="W75" s="11" t="e">
        <f t="shared" si="93"/>
        <v>#N/A</v>
      </c>
      <c r="X75" s="11" t="e">
        <f t="shared" si="93"/>
        <v>#N/A</v>
      </c>
      <c r="Y75" s="11" t="e">
        <f t="shared" si="93"/>
        <v>#N/A</v>
      </c>
      <c r="Z75" s="11" t="e">
        <f t="shared" si="93"/>
        <v>#N/A</v>
      </c>
      <c r="AA75" s="11">
        <f t="shared" ref="AA75" si="94">LN(AA25/AA24)*100</f>
        <v>3.7955220000435532</v>
      </c>
    </row>
    <row r="76" spans="1:27" x14ac:dyDescent="0.45">
      <c r="A76" s="13">
        <v>1990</v>
      </c>
      <c r="B76" s="11">
        <f t="shared" ref="B76:O76" si="95">LN(B26/B25)*100</f>
        <v>1.6011243083633115</v>
      </c>
      <c r="C76" s="11">
        <f t="shared" si="95"/>
        <v>-1.2822705584463772</v>
      </c>
      <c r="D76" s="11">
        <f t="shared" si="95"/>
        <v>0.6079519894271771</v>
      </c>
      <c r="E76" s="11">
        <f t="shared" si="95"/>
        <v>-4.7369572073291355</v>
      </c>
      <c r="F76" s="11">
        <f t="shared" si="95"/>
        <v>-0.24810830243914844</v>
      </c>
      <c r="G76" s="11">
        <f t="shared" si="95"/>
        <v>-0.33162026742933504</v>
      </c>
      <c r="H76" s="11">
        <f t="shared" si="95"/>
        <v>-1.4591971567058426</v>
      </c>
      <c r="I76" s="11">
        <f t="shared" si="95"/>
        <v>-0.84147248453878642</v>
      </c>
      <c r="J76" s="11">
        <f t="shared" si="95"/>
        <v>0.98867335512621435</v>
      </c>
      <c r="K76" s="11">
        <f t="shared" si="95"/>
        <v>0.83215696707071396</v>
      </c>
      <c r="L76" s="11">
        <f t="shared" si="95"/>
        <v>0.38807319126687373</v>
      </c>
      <c r="M76" s="11">
        <f t="shared" si="95"/>
        <v>-2.0868412434748129</v>
      </c>
      <c r="N76" s="11">
        <f t="shared" si="95"/>
        <v>0.57855522976777207</v>
      </c>
      <c r="O76" s="11">
        <f t="shared" si="95"/>
        <v>-0.10350896276619304</v>
      </c>
      <c r="Q76" s="11">
        <f t="shared" ref="Q76:S76" si="96">LN(Q26/Q25)*100</f>
        <v>-5.3220105241275277</v>
      </c>
      <c r="R76" s="11">
        <f t="shared" si="96"/>
        <v>-2.9487158264317781</v>
      </c>
      <c r="S76" s="11">
        <f t="shared" si="96"/>
        <v>1.4252976402891508</v>
      </c>
      <c r="T76" s="11">
        <f t="shared" ref="T76" si="97">LN(T26/T25)*100</f>
        <v>-1.3357818532547987</v>
      </c>
      <c r="V76" s="11" t="e">
        <f t="shared" ref="V76:Z76" si="98">LN(V26/V25)*100</f>
        <v>#N/A</v>
      </c>
      <c r="W76" s="11" t="e">
        <f t="shared" si="98"/>
        <v>#N/A</v>
      </c>
      <c r="X76" s="11" t="e">
        <f t="shared" si="98"/>
        <v>#N/A</v>
      </c>
      <c r="Y76" s="11" t="e">
        <f t="shared" si="98"/>
        <v>#N/A</v>
      </c>
      <c r="Z76" s="11" t="e">
        <f t="shared" si="98"/>
        <v>#N/A</v>
      </c>
      <c r="AA76" s="11">
        <f t="shared" ref="AA76" si="99">LN(AA26/AA25)*100</f>
        <v>4.4316811625297667</v>
      </c>
    </row>
    <row r="77" spans="1:27" x14ac:dyDescent="0.45">
      <c r="A77" s="13">
        <v>1991</v>
      </c>
      <c r="B77" s="11">
        <f t="shared" ref="B77:O77" si="100">LN(B27/B26)*100</f>
        <v>-0.23684666798464418</v>
      </c>
      <c r="C77" s="11">
        <f t="shared" si="100"/>
        <v>-10.267662244786516</v>
      </c>
      <c r="D77" s="11">
        <f t="shared" si="100"/>
        <v>-6.5756658574863751</v>
      </c>
      <c r="E77" s="11">
        <f t="shared" si="100"/>
        <v>8.6062788219941471</v>
      </c>
      <c r="F77" s="11">
        <f t="shared" si="100"/>
        <v>2.9133027291545326</v>
      </c>
      <c r="G77" s="11">
        <f t="shared" si="100"/>
        <v>2.9457210885430132</v>
      </c>
      <c r="H77" s="11">
        <f t="shared" si="100"/>
        <v>-7.4506691906143301</v>
      </c>
      <c r="I77" s="11">
        <f t="shared" si="100"/>
        <v>-8.8287407018795143</v>
      </c>
      <c r="J77" s="11">
        <f t="shared" si="100"/>
        <v>-3.7770905048521248</v>
      </c>
      <c r="K77" s="11">
        <f t="shared" si="100"/>
        <v>-5.6574687992434898</v>
      </c>
      <c r="L77" s="11">
        <f t="shared" si="100"/>
        <v>-10.675795567008784</v>
      </c>
      <c r="M77" s="11">
        <f t="shared" si="100"/>
        <v>-6.2198186263865454</v>
      </c>
      <c r="N77" s="11">
        <f t="shared" si="100"/>
        <v>-9.5091385360830873</v>
      </c>
      <c r="O77" s="11">
        <f t="shared" si="100"/>
        <v>-5.0661217558276457</v>
      </c>
      <c r="Q77" s="11">
        <f t="shared" ref="Q77:S77" si="101">LN(Q27/Q26)*100</f>
        <v>-1.799383576874019</v>
      </c>
      <c r="R77" s="11">
        <f t="shared" si="101"/>
        <v>-1.7924097675702633</v>
      </c>
      <c r="S77" s="11">
        <f t="shared" si="101"/>
        <v>-1.7898919270897256</v>
      </c>
      <c r="T77" s="11">
        <f t="shared" ref="T77" si="102">LN(T27/T26)*100</f>
        <v>-1.7974052167559442</v>
      </c>
      <c r="V77" s="11">
        <f t="shared" ref="V77:Z77" si="103">LN(V27/V26)*100</f>
        <v>-0.46304624142258283</v>
      </c>
      <c r="W77" s="11">
        <f t="shared" si="103"/>
        <v>-0.44568318898211984</v>
      </c>
      <c r="X77" s="11">
        <f t="shared" si="103"/>
        <v>-0.38816157421758685</v>
      </c>
      <c r="Y77" s="11">
        <f t="shared" si="103"/>
        <v>-0.14104374693621644</v>
      </c>
      <c r="Z77" s="11">
        <f t="shared" si="103"/>
        <v>-0.14664295075749986</v>
      </c>
      <c r="AA77" s="11">
        <f t="shared" ref="AA77" si="104">LN(AA27/AA26)*100</f>
        <v>-0.38673259564352191</v>
      </c>
    </row>
    <row r="78" spans="1:27" x14ac:dyDescent="0.45">
      <c r="A78" s="13">
        <v>1992</v>
      </c>
      <c r="B78" s="11">
        <f t="shared" ref="B78:O78" si="105">LN(B28/B27)*100</f>
        <v>1.8349138668196616</v>
      </c>
      <c r="C78" s="11">
        <f t="shared" si="105"/>
        <v>0.62970297284714105</v>
      </c>
      <c r="D78" s="11">
        <f t="shared" si="105"/>
        <v>0.58748255517108106</v>
      </c>
      <c r="E78" s="11">
        <f t="shared" si="105"/>
        <v>6.394657612563674</v>
      </c>
      <c r="F78" s="11">
        <f t="shared" si="105"/>
        <v>3.1118900564429217</v>
      </c>
      <c r="G78" s="11">
        <f t="shared" si="105"/>
        <v>3.1431158789582434</v>
      </c>
      <c r="H78" s="11">
        <f t="shared" si="105"/>
        <v>-0.63136665942488335</v>
      </c>
      <c r="I78" s="11">
        <f t="shared" si="105"/>
        <v>-4.5413004451731123</v>
      </c>
      <c r="J78" s="11">
        <f t="shared" si="105"/>
        <v>1.7695956069181533</v>
      </c>
      <c r="K78" s="11">
        <f t="shared" si="105"/>
        <v>0.49026774481139707</v>
      </c>
      <c r="L78" s="11">
        <f t="shared" si="105"/>
        <v>-3.8095576787618435</v>
      </c>
      <c r="M78" s="11">
        <f t="shared" si="105"/>
        <v>-1.5673369153623877</v>
      </c>
      <c r="N78" s="11">
        <f t="shared" si="105"/>
        <v>-0.94516584487255517</v>
      </c>
      <c r="O78" s="11">
        <f t="shared" si="105"/>
        <v>-6.5387970943542234E-2</v>
      </c>
      <c r="Q78" s="11">
        <f t="shared" ref="Q78:S78" si="106">LN(Q28/Q27)*100</f>
        <v>3.5288655776389932</v>
      </c>
      <c r="R78" s="11">
        <f t="shared" si="106"/>
        <v>4.0888770253978368</v>
      </c>
      <c r="S78" s="11">
        <f t="shared" si="106"/>
        <v>4.3286487628333665</v>
      </c>
      <c r="T78" s="11">
        <f t="shared" ref="T78" si="107">LN(T28/T27)*100</f>
        <v>4.1277082985928448</v>
      </c>
      <c r="V78" s="11">
        <f t="shared" ref="V78:Z78" si="108">LN(V28/V27)*100</f>
        <v>-1.4021441290871164</v>
      </c>
      <c r="W78" s="11">
        <f t="shared" si="108"/>
        <v>-1.264239341517658</v>
      </c>
      <c r="X78" s="11">
        <f t="shared" si="108"/>
        <v>-2.8101430110874785</v>
      </c>
      <c r="Y78" s="11">
        <f t="shared" si="108"/>
        <v>-1.8339337100925865</v>
      </c>
      <c r="Z78" s="11">
        <f t="shared" si="108"/>
        <v>-1.8407374698845254</v>
      </c>
      <c r="AA78" s="11">
        <f t="shared" ref="AA78" si="109">LN(AA28/AA27)*100</f>
        <v>-1.6529301951210471</v>
      </c>
    </row>
    <row r="79" spans="1:27" x14ac:dyDescent="0.45">
      <c r="A79" s="13">
        <v>1993</v>
      </c>
      <c r="B79" s="11">
        <f t="shared" ref="B79:O79" si="110">LN(B29/B28)*100</f>
        <v>0.38727572608444388</v>
      </c>
      <c r="C79" s="11">
        <f t="shared" si="110"/>
        <v>-8.7187758893961104E-3</v>
      </c>
      <c r="D79" s="11">
        <f t="shared" si="110"/>
        <v>3.0068899495397252</v>
      </c>
      <c r="E79" s="11">
        <f t="shared" si="110"/>
        <v>1.0346352159330199</v>
      </c>
      <c r="F79" s="11">
        <f t="shared" si="110"/>
        <v>2.3462503594885309</v>
      </c>
      <c r="G79" s="11">
        <f t="shared" si="110"/>
        <v>2.3017931351565313</v>
      </c>
      <c r="H79" s="11">
        <f t="shared" si="110"/>
        <v>4.5628079237717207</v>
      </c>
      <c r="I79" s="11">
        <f t="shared" si="110"/>
        <v>-0.73679441410400381</v>
      </c>
      <c r="J79" s="11">
        <f t="shared" si="110"/>
        <v>5.5416385713008811</v>
      </c>
      <c r="K79" s="11">
        <f t="shared" si="110"/>
        <v>4.2707442642669227</v>
      </c>
      <c r="L79" s="11">
        <f t="shared" si="110"/>
        <v>0</v>
      </c>
      <c r="M79" s="11">
        <f t="shared" si="110"/>
        <v>-1.5110592738420521</v>
      </c>
      <c r="N79" s="11">
        <f t="shared" si="110"/>
        <v>1.3599683171571852</v>
      </c>
      <c r="O79" s="11">
        <f t="shared" si="110"/>
        <v>1.4824704761457121</v>
      </c>
      <c r="Q79" s="11">
        <f t="shared" ref="Q79:S79" si="111">LN(Q29/Q28)*100</f>
        <v>6.7760131280132878</v>
      </c>
      <c r="R79" s="11">
        <f t="shared" si="111"/>
        <v>7.3363647593864654</v>
      </c>
      <c r="S79" s="11">
        <f t="shared" si="111"/>
        <v>7.5758377848471721</v>
      </c>
      <c r="T79" s="11">
        <f t="shared" ref="T79" si="112">LN(T29/T28)*100</f>
        <v>7.3815439058829551</v>
      </c>
      <c r="V79" s="11">
        <f t="shared" ref="V79:Z79" si="113">LN(V29/V28)*100</f>
        <v>1.8651903705096906</v>
      </c>
      <c r="W79" s="11">
        <f t="shared" si="113"/>
        <v>1.9874691977033669</v>
      </c>
      <c r="X79" s="11">
        <f t="shared" si="113"/>
        <v>0.99503308531680923</v>
      </c>
      <c r="Y79" s="11">
        <f t="shared" si="113"/>
        <v>1.374162785229639</v>
      </c>
      <c r="Z79" s="11">
        <f t="shared" si="113"/>
        <v>1.2941731494019644</v>
      </c>
      <c r="AA79" s="11">
        <f t="shared" ref="AA79" si="114">LN(AA29/AA28)*100</f>
        <v>1.6827320132525299</v>
      </c>
    </row>
    <row r="80" spans="1:27" x14ac:dyDescent="0.45">
      <c r="A80" s="13">
        <v>1994</v>
      </c>
      <c r="B80" s="11">
        <f t="shared" ref="B80:O80" si="115">LN(B30/B29)*100</f>
        <v>2.6159529838030724</v>
      </c>
      <c r="C80" s="11">
        <f t="shared" si="115"/>
        <v>1.9983832550944021</v>
      </c>
      <c r="D80" s="11">
        <f t="shared" si="115"/>
        <v>4.0402404463188013</v>
      </c>
      <c r="E80" s="11">
        <f t="shared" si="115"/>
        <v>7.0904391727122924</v>
      </c>
      <c r="F80" s="11">
        <f t="shared" si="115"/>
        <v>5.1104791358091362</v>
      </c>
      <c r="G80" s="11">
        <f t="shared" si="115"/>
        <v>5.1491808585785082</v>
      </c>
      <c r="H80" s="11">
        <f t="shared" si="115"/>
        <v>7.3731447748400525</v>
      </c>
      <c r="I80" s="11">
        <f t="shared" si="115"/>
        <v>2.5364026630116125</v>
      </c>
      <c r="J80" s="11">
        <f t="shared" si="115"/>
        <v>11.973157566693885</v>
      </c>
      <c r="K80" s="11">
        <f t="shared" si="115"/>
        <v>10.559020534806594</v>
      </c>
      <c r="L80" s="11">
        <f t="shared" si="115"/>
        <v>5.760499194271488</v>
      </c>
      <c r="M80" s="11">
        <f t="shared" si="115"/>
        <v>3.1177585199626288</v>
      </c>
      <c r="N80" s="11">
        <f t="shared" si="115"/>
        <v>5.3344565996994913</v>
      </c>
      <c r="O80" s="11">
        <f t="shared" si="115"/>
        <v>4.6280752564006393</v>
      </c>
      <c r="Q80" s="11">
        <f t="shared" ref="Q80:S80" si="116">LN(Q30/Q29)*100</f>
        <v>4.2693128738405033</v>
      </c>
      <c r="R80" s="11">
        <f t="shared" si="116"/>
        <v>4.8565576552722005</v>
      </c>
      <c r="S80" s="11">
        <f t="shared" si="116"/>
        <v>5.0923923350147984</v>
      </c>
      <c r="T80" s="11">
        <f t="shared" ref="T80" si="117">LN(T30/T29)*100</f>
        <v>4.8865627324582288</v>
      </c>
      <c r="V80" s="11">
        <f t="shared" ref="V80:Z80" si="118">LN(V30/V29)*100</f>
        <v>4.8214644069588415</v>
      </c>
      <c r="W80" s="11">
        <f t="shared" si="118"/>
        <v>4.9212416893957842</v>
      </c>
      <c r="X80" s="11">
        <f t="shared" si="118"/>
        <v>4.5484376034932534</v>
      </c>
      <c r="Y80" s="11">
        <f t="shared" si="118"/>
        <v>4.3696271735698415</v>
      </c>
      <c r="Z80" s="11">
        <f t="shared" si="118"/>
        <v>4.2506914885174565</v>
      </c>
      <c r="AA80" s="11">
        <f t="shared" ref="AA80" si="119">LN(AA30/AA29)*100</f>
        <v>4.6858564886885654</v>
      </c>
    </row>
    <row r="81" spans="1:27" x14ac:dyDescent="0.45">
      <c r="A81" s="13">
        <v>1995</v>
      </c>
      <c r="B81" s="11">
        <f t="shared" ref="B81:O81" si="120">LN(B31/B30)*100</f>
        <v>-1.4848806938503645</v>
      </c>
      <c r="C81" s="11">
        <f t="shared" si="120"/>
        <v>-3.1956872100462177</v>
      </c>
      <c r="D81" s="11">
        <f t="shared" si="120"/>
        <v>-0.79509469772511854</v>
      </c>
      <c r="E81" s="11">
        <f t="shared" si="120"/>
        <v>16.59983117501703</v>
      </c>
      <c r="F81" s="11">
        <f t="shared" si="120"/>
        <v>5.0478895775879895</v>
      </c>
      <c r="G81" s="11">
        <f t="shared" si="120"/>
        <v>4.9936122032470704</v>
      </c>
      <c r="H81" s="11">
        <f t="shared" si="120"/>
        <v>0.41617720433043526</v>
      </c>
      <c r="I81" s="11">
        <f t="shared" si="120"/>
        <v>2.7786061870870316</v>
      </c>
      <c r="J81" s="11">
        <f t="shared" si="120"/>
        <v>6.9440959886974127</v>
      </c>
      <c r="K81" s="11">
        <f t="shared" si="120"/>
        <v>5.6731148811981935</v>
      </c>
      <c r="L81" s="11">
        <f t="shared" si="120"/>
        <v>0.69620806374199651</v>
      </c>
      <c r="M81" s="11">
        <f t="shared" si="120"/>
        <v>0.60814311998899473</v>
      </c>
      <c r="N81" s="11">
        <f t="shared" si="120"/>
        <v>1.0683203814288453</v>
      </c>
      <c r="O81" s="11">
        <f t="shared" si="120"/>
        <v>1.5568872089258381</v>
      </c>
      <c r="Q81" s="11">
        <f t="shared" ref="Q81:S81" si="121">LN(Q31/Q30)*100</f>
        <v>0.7816522380432589</v>
      </c>
      <c r="R81" s="11">
        <f t="shared" si="121"/>
        <v>1.4319493503106377</v>
      </c>
      <c r="S81" s="11">
        <f t="shared" si="121"/>
        <v>1.66387539755509</v>
      </c>
      <c r="T81" s="11">
        <f t="shared" ref="T81" si="122">LN(T31/T30)*100</f>
        <v>1.468191166866488</v>
      </c>
      <c r="V81" s="11">
        <f t="shared" ref="V81:Z81" si="123">LN(V31/V30)*100</f>
        <v>3.3303110990955247</v>
      </c>
      <c r="W81" s="11">
        <f t="shared" si="123"/>
        <v>3.3470500123159366</v>
      </c>
      <c r="X81" s="11">
        <f t="shared" si="123"/>
        <v>3.4862931092680092</v>
      </c>
      <c r="Y81" s="11">
        <f t="shared" si="123"/>
        <v>3.2548980310934201</v>
      </c>
      <c r="Z81" s="11">
        <f t="shared" si="123"/>
        <v>3.1616113768062082</v>
      </c>
      <c r="AA81" s="11">
        <f t="shared" ref="AA81" si="124">LN(AA31/AA30)*100</f>
        <v>3.3275822823386854</v>
      </c>
    </row>
    <row r="82" spans="1:27" x14ac:dyDescent="0.45">
      <c r="A82" s="13">
        <v>1996</v>
      </c>
      <c r="B82" s="11">
        <f t="shared" ref="B82:O82" si="125">LN(B32/B31)*100</f>
        <v>1.68908303252818</v>
      </c>
      <c r="C82" s="11">
        <f t="shared" si="125"/>
        <v>-1.7716122570492279</v>
      </c>
      <c r="D82" s="11">
        <f t="shared" si="125"/>
        <v>-1.9565501262582334</v>
      </c>
      <c r="E82" s="11">
        <f t="shared" si="125"/>
        <v>-6.8704962802822456</v>
      </c>
      <c r="F82" s="11">
        <f t="shared" si="125"/>
        <v>0.61728591070807959</v>
      </c>
      <c r="G82" s="11">
        <f t="shared" si="125"/>
        <v>0.67386626448858278</v>
      </c>
      <c r="H82" s="11">
        <f t="shared" si="125"/>
        <v>-2.2460544295816263</v>
      </c>
      <c r="I82" s="11">
        <f t="shared" si="125"/>
        <v>0.11066028425460628</v>
      </c>
      <c r="J82" s="11">
        <f t="shared" si="125"/>
        <v>5.016531644622173</v>
      </c>
      <c r="K82" s="11">
        <f t="shared" si="125"/>
        <v>3.6434600983755527</v>
      </c>
      <c r="L82" s="11">
        <f t="shared" si="125"/>
        <v>-1.5276696353861798</v>
      </c>
      <c r="M82" s="11">
        <f t="shared" si="125"/>
        <v>6.6760771408013868</v>
      </c>
      <c r="N82" s="11">
        <f t="shared" si="125"/>
        <v>2.5422533265706941</v>
      </c>
      <c r="O82" s="11">
        <f t="shared" si="125"/>
        <v>0.8145250925538049</v>
      </c>
      <c r="Q82" s="11">
        <f t="shared" ref="Q82:S82" si="126">LN(Q32/Q31)*100</f>
        <v>1.8115221978405285</v>
      </c>
      <c r="R82" s="11">
        <f t="shared" si="126"/>
        <v>2.395048275752421</v>
      </c>
      <c r="S82" s="11">
        <f t="shared" si="126"/>
        <v>2.6092049350621984</v>
      </c>
      <c r="T82" s="11">
        <f t="shared" ref="T82" si="127">LN(T32/T31)*100</f>
        <v>2.4097551579060523</v>
      </c>
      <c r="V82" s="11">
        <f t="shared" ref="V82:Z82" si="128">LN(V32/V31)*100</f>
        <v>3.9497829632148429</v>
      </c>
      <c r="W82" s="11">
        <f t="shared" si="128"/>
        <v>4.0015341117927088</v>
      </c>
      <c r="X82" s="11">
        <f t="shared" si="128"/>
        <v>3.8095576787618235</v>
      </c>
      <c r="Y82" s="11">
        <f t="shared" si="128"/>
        <v>3.5651811926684798</v>
      </c>
      <c r="Z82" s="11">
        <f t="shared" si="128"/>
        <v>3.5192555904048328</v>
      </c>
      <c r="AA82" s="11">
        <f t="shared" ref="AA82" si="129">LN(AA32/AA31)*100</f>
        <v>3.8575248052119502</v>
      </c>
    </row>
    <row r="83" spans="1:27" x14ac:dyDescent="0.45">
      <c r="A83" s="13">
        <v>1997</v>
      </c>
      <c r="B83" s="11">
        <f t="shared" ref="B83:O83" si="130">LN(B33/B32)*100</f>
        <v>2.1981240743368833</v>
      </c>
      <c r="C83" s="11">
        <f t="shared" si="130"/>
        <v>-1.310930987824646</v>
      </c>
      <c r="D83" s="11">
        <f t="shared" si="130"/>
        <v>-0.37214501162082603</v>
      </c>
      <c r="E83" s="11">
        <f t="shared" si="130"/>
        <v>3.2916815013142009</v>
      </c>
      <c r="F83" s="11">
        <f t="shared" si="130"/>
        <v>2.7515391527777182</v>
      </c>
      <c r="G83" s="11">
        <f t="shared" si="130"/>
        <v>2.9441694379747068</v>
      </c>
      <c r="H83" s="11">
        <f t="shared" si="130"/>
        <v>1.5757013440367122</v>
      </c>
      <c r="I83" s="11">
        <f t="shared" si="130"/>
        <v>1.9712264489449489</v>
      </c>
      <c r="J83" s="11">
        <f t="shared" si="130"/>
        <v>2.8141513134126774</v>
      </c>
      <c r="K83" s="11">
        <f t="shared" si="130"/>
        <v>2.1682479645443351</v>
      </c>
      <c r="L83" s="11">
        <f t="shared" si="130"/>
        <v>-0.44454202647599605</v>
      </c>
      <c r="M83" s="11">
        <f t="shared" si="130"/>
        <v>4.6470119170046997</v>
      </c>
      <c r="N83" s="11">
        <f t="shared" si="130"/>
        <v>2.4209015395530944</v>
      </c>
      <c r="O83" s="11">
        <f t="shared" si="130"/>
        <v>1.6783749657424265</v>
      </c>
      <c r="Q83" s="11">
        <f t="shared" ref="Q83:S83" si="131">LN(Q33/Q32)*100</f>
        <v>1.9913436759421292</v>
      </c>
      <c r="R83" s="11">
        <f t="shared" si="131"/>
        <v>2.7715659023248556</v>
      </c>
      <c r="S83" s="11">
        <f t="shared" si="131"/>
        <v>2.9577913747627278</v>
      </c>
      <c r="T83" s="11">
        <f t="shared" ref="T83" si="132">LN(T33/T32)*100</f>
        <v>2.7493140580198707</v>
      </c>
      <c r="V83" s="11">
        <f t="shared" ref="V83:Z83" si="133">LN(V33/V32)*100</f>
        <v>6.077278093960385</v>
      </c>
      <c r="W83" s="11">
        <f t="shared" si="133"/>
        <v>6.1100403801923751</v>
      </c>
      <c r="X83" s="11">
        <f t="shared" si="133"/>
        <v>1.7869292209853185</v>
      </c>
      <c r="Y83" s="11">
        <f t="shared" si="133"/>
        <v>5.0825673183900539</v>
      </c>
      <c r="Z83" s="11">
        <f t="shared" si="133"/>
        <v>5.2454751154707369</v>
      </c>
      <c r="AA83" s="11">
        <f t="shared" ref="AA83" si="134">LN(AA33/AA32)*100</f>
        <v>5.8832939415211829</v>
      </c>
    </row>
    <row r="84" spans="1:27" x14ac:dyDescent="0.45">
      <c r="A84" s="13">
        <v>1998</v>
      </c>
      <c r="B84" s="11">
        <f t="shared" ref="B84:O84" si="135">LN(B34/B33)*100</f>
        <v>-0.69561831931334617</v>
      </c>
      <c r="C84" s="11">
        <f t="shared" si="135"/>
        <v>-10.866740870082667</v>
      </c>
      <c r="D84" s="11">
        <f t="shared" si="135"/>
        <v>-1.8737036268095186</v>
      </c>
      <c r="E84" s="11">
        <f t="shared" si="135"/>
        <v>-3.7116630285902743</v>
      </c>
      <c r="F84" s="11">
        <f t="shared" si="135"/>
        <v>0.22923217293648623</v>
      </c>
      <c r="G84" s="11">
        <f t="shared" si="135"/>
        <v>3.6329619188456808</v>
      </c>
      <c r="H84" s="11">
        <f t="shared" si="135"/>
        <v>0.93183828931244284</v>
      </c>
      <c r="I84" s="11">
        <f t="shared" si="135"/>
        <v>4.8075580168951122</v>
      </c>
      <c r="J84" s="11">
        <f t="shared" si="135"/>
        <v>-1.5089043678430261</v>
      </c>
      <c r="K84" s="11">
        <f t="shared" si="135"/>
        <v>1.2015676836443232</v>
      </c>
      <c r="L84" s="11">
        <f t="shared" si="135"/>
        <v>1.276003598120186</v>
      </c>
      <c r="M84" s="11">
        <f t="shared" si="135"/>
        <v>4.6075373564428013</v>
      </c>
      <c r="N84" s="11">
        <f t="shared" si="135"/>
        <v>-3.2009054941891852</v>
      </c>
      <c r="O84" s="11">
        <f t="shared" si="135"/>
        <v>0.23608116414381855</v>
      </c>
      <c r="Q84" s="11">
        <f t="shared" ref="Q84:S84" si="136">LN(Q34/Q33)*100</f>
        <v>-4.8749428482928074</v>
      </c>
      <c r="R84" s="11">
        <f t="shared" si="136"/>
        <v>3.7576361300509489</v>
      </c>
      <c r="S84" s="11">
        <f t="shared" si="136"/>
        <v>1.9399709415698838</v>
      </c>
      <c r="T84" s="11">
        <f t="shared" ref="T84" si="137">LN(T34/T33)*100</f>
        <v>1.7640104620273094</v>
      </c>
      <c r="V84" s="11">
        <f t="shared" ref="V84:Z84" si="138">LN(V34/V33)*100</f>
        <v>13.115820847896689</v>
      </c>
      <c r="W84" s="11">
        <f t="shared" si="138"/>
        <v>14.767217498405531</v>
      </c>
      <c r="X84" s="11">
        <f t="shared" si="138"/>
        <v>24.069912956535266</v>
      </c>
      <c r="Y84" s="11">
        <f t="shared" si="138"/>
        <v>-2.4086530291443364</v>
      </c>
      <c r="Z84" s="11">
        <f t="shared" si="138"/>
        <v>5.1544293904797822</v>
      </c>
      <c r="AA84" s="11">
        <f t="shared" ref="AA84" si="139">LN(AA34/AA33)*100</f>
        <v>11.711747822748903</v>
      </c>
    </row>
    <row r="85" spans="1:27" x14ac:dyDescent="0.45">
      <c r="A85" s="13">
        <v>1999</v>
      </c>
      <c r="B85" s="11">
        <f t="shared" ref="B85:O85" si="140">LN(B35/B34)*100</f>
        <v>-0.23295224427046249</v>
      </c>
      <c r="C85" s="11">
        <f t="shared" si="140"/>
        <v>-8.1171984612285382</v>
      </c>
      <c r="D85" s="11">
        <f t="shared" si="140"/>
        <v>0.483793880246845</v>
      </c>
      <c r="E85" s="11">
        <f t="shared" si="140"/>
        <v>-6.1677337441208007</v>
      </c>
      <c r="F85" s="11">
        <f t="shared" si="140"/>
        <v>2.9331643202658673</v>
      </c>
      <c r="G85" s="11">
        <f t="shared" si="140"/>
        <v>6.0624621816434843</v>
      </c>
      <c r="H85" s="11">
        <f t="shared" si="140"/>
        <v>0.65521035011157125</v>
      </c>
      <c r="I85" s="11">
        <f t="shared" si="140"/>
        <v>-3.2741019719103726</v>
      </c>
      <c r="J85" s="11">
        <f t="shared" si="140"/>
        <v>4.6736797241822385</v>
      </c>
      <c r="K85" s="11">
        <f t="shared" si="140"/>
        <v>2.5312345876298563</v>
      </c>
      <c r="L85" s="11">
        <f t="shared" si="140"/>
        <v>-5.0231602750049245</v>
      </c>
      <c r="M85" s="11">
        <f t="shared" si="140"/>
        <v>1.9161471623868049</v>
      </c>
      <c r="N85" s="11">
        <f t="shared" si="140"/>
        <v>4.0335981444568558</v>
      </c>
      <c r="O85" s="11">
        <f t="shared" si="140"/>
        <v>0.31391040099331358</v>
      </c>
      <c r="Q85" s="11">
        <f t="shared" ref="Q85:S85" si="141">LN(Q35/Q34)*100</f>
        <v>1.4943392352474285</v>
      </c>
      <c r="R85" s="11">
        <f t="shared" si="141"/>
        <v>-2.8542478115016428</v>
      </c>
      <c r="S85" s="11">
        <f t="shared" si="141"/>
        <v>2.1326723921436259</v>
      </c>
      <c r="T85" s="11">
        <f t="shared" ref="T85" si="142">LN(T35/T34)*100</f>
        <v>0.18024268311224456</v>
      </c>
      <c r="V85" s="11">
        <f t="shared" ref="V85:Z85" si="143">LN(V35/V34)*100</f>
        <v>6.8784949664807336</v>
      </c>
      <c r="W85" s="11">
        <f t="shared" si="143"/>
        <v>0.11930802767389789</v>
      </c>
      <c r="X85" s="11">
        <f t="shared" si="143"/>
        <v>-16.943382401503062</v>
      </c>
      <c r="Y85" s="11">
        <f t="shared" si="143"/>
        <v>8.3301371188380706</v>
      </c>
      <c r="Z85" s="11">
        <f t="shared" si="143"/>
        <v>9.9296526456192602</v>
      </c>
      <c r="AA85" s="11">
        <f t="shared" ref="AA85" si="144">LN(AA35/AA34)*100</f>
        <v>4.6822596653268471</v>
      </c>
    </row>
    <row r="86" spans="1:27" x14ac:dyDescent="0.45">
      <c r="A86" s="13">
        <v>2000</v>
      </c>
      <c r="B86" s="11">
        <f t="shared" ref="B86:O86" si="145">LN(B36/B35)*100</f>
        <v>-5.3019459383143348E-2</v>
      </c>
      <c r="C86" s="11">
        <f t="shared" si="145"/>
        <v>-3.1065686044368119</v>
      </c>
      <c r="D86" s="11">
        <f t="shared" si="145"/>
        <v>0.70535720466608631</v>
      </c>
      <c r="E86" s="11">
        <f t="shared" si="145"/>
        <v>0.9920783240545763</v>
      </c>
      <c r="F86" s="11">
        <f t="shared" si="145"/>
        <v>3.4957966919315124</v>
      </c>
      <c r="G86" s="11">
        <f t="shared" si="145"/>
        <v>4.175403979916454</v>
      </c>
      <c r="H86" s="11">
        <f t="shared" si="145"/>
        <v>1.7890687944662257E-2</v>
      </c>
      <c r="I86" s="11">
        <f t="shared" si="145"/>
        <v>2.0610206373365281</v>
      </c>
      <c r="J86" s="11">
        <f t="shared" si="145"/>
        <v>15.229975027483638</v>
      </c>
      <c r="K86" s="11">
        <f t="shared" si="145"/>
        <v>3.3584334097273585</v>
      </c>
      <c r="L86" s="11">
        <f t="shared" si="145"/>
        <v>5.440203235087996E-2</v>
      </c>
      <c r="M86" s="11">
        <f t="shared" si="145"/>
        <v>-2.4680341723250461</v>
      </c>
      <c r="N86" s="11">
        <f t="shared" si="145"/>
        <v>1.7301965807416422</v>
      </c>
      <c r="O86" s="11">
        <f t="shared" si="145"/>
        <v>1.7668647191724198</v>
      </c>
      <c r="Q86" s="11">
        <f t="shared" ref="Q86:S86" si="146">LN(Q36/Q35)*100</f>
        <v>-0.54081592014745039</v>
      </c>
      <c r="R86" s="11">
        <f t="shared" si="146"/>
        <v>-8.1304745208324736</v>
      </c>
      <c r="S86" s="11">
        <f t="shared" si="146"/>
        <v>3.8838377075215167</v>
      </c>
      <c r="T86" s="11">
        <f t="shared" ref="T86" si="147">LN(T36/T35)*100</f>
        <v>-1.0023750919182146</v>
      </c>
      <c r="V86" s="11">
        <f t="shared" ref="V86:Z86" si="148">LN(V36/V35)*100</f>
        <v>10.42682162592174</v>
      </c>
      <c r="W86" s="11">
        <f t="shared" si="148"/>
        <v>-3.7457562534900442</v>
      </c>
      <c r="X86" s="11">
        <f t="shared" si="148"/>
        <v>9.3626616108349126</v>
      </c>
      <c r="Y86" s="11">
        <f t="shared" si="148"/>
        <v>7.6629735077296548</v>
      </c>
      <c r="Z86" s="11">
        <f t="shared" si="148"/>
        <v>-4.6718295011182613</v>
      </c>
      <c r="AA86" s="11">
        <f t="shared" ref="AA86" si="149">LN(AA36/AA35)*100</f>
        <v>5.0180858833814641</v>
      </c>
    </row>
    <row r="87" spans="1:27" x14ac:dyDescent="0.45">
      <c r="A87" s="13">
        <v>2001</v>
      </c>
      <c r="B87" s="11">
        <f t="shared" ref="B87:O87" si="150">LN(B37/B36)*100</f>
        <v>-0.32934956729567244</v>
      </c>
      <c r="C87" s="11">
        <f t="shared" si="150"/>
        <v>-13.368544147452832</v>
      </c>
      <c r="D87" s="11">
        <f t="shared" si="150"/>
        <v>-2.0985435163887232</v>
      </c>
      <c r="E87" s="11">
        <f t="shared" si="150"/>
        <v>-7.3049555188396509</v>
      </c>
      <c r="F87" s="11">
        <f t="shared" si="150"/>
        <v>0.74405105165833207</v>
      </c>
      <c r="G87" s="11">
        <f t="shared" si="150"/>
        <v>14.269915654951216</v>
      </c>
      <c r="H87" s="11">
        <f t="shared" si="150"/>
        <v>-1.514088044659214</v>
      </c>
      <c r="I87" s="11">
        <f t="shared" si="150"/>
        <v>-1.9987458254845096</v>
      </c>
      <c r="J87" s="11">
        <f t="shared" si="150"/>
        <v>-8.8450477994496151</v>
      </c>
      <c r="K87" s="11">
        <f t="shared" si="150"/>
        <v>-4.443615758909905</v>
      </c>
      <c r="L87" s="11">
        <f t="shared" si="150"/>
        <v>1.6541189801233653</v>
      </c>
      <c r="M87" s="11">
        <f t="shared" si="150"/>
        <v>-1.0451882065937261</v>
      </c>
      <c r="N87" s="11">
        <f t="shared" si="150"/>
        <v>-4.7152007060845262</v>
      </c>
      <c r="O87" s="11">
        <f t="shared" si="150"/>
        <v>-1.4246497677435346</v>
      </c>
      <c r="Q87" s="11">
        <f t="shared" ref="Q87:S87" si="151">LN(Q37/Q36)*100</f>
        <v>4.327957209944441</v>
      </c>
      <c r="R87" s="11">
        <f t="shared" si="151"/>
        <v>2.4791259674704804</v>
      </c>
      <c r="S87" s="11">
        <f t="shared" si="151"/>
        <v>5.6332788340896816</v>
      </c>
      <c r="T87" s="11">
        <f t="shared" ref="T87" si="152">LN(T37/T36)*100</f>
        <v>4.3398775307200843</v>
      </c>
      <c r="V87" s="11">
        <f t="shared" ref="V87:Z87" si="153">LN(V37/V36)*100</f>
        <v>9.6799383355792674</v>
      </c>
      <c r="W87" s="11">
        <f t="shared" si="153"/>
        <v>8.1771069886379628</v>
      </c>
      <c r="X87" s="11">
        <f t="shared" si="153"/>
        <v>10.260948228593648</v>
      </c>
      <c r="Y87" s="11">
        <f t="shared" si="153"/>
        <v>-2.73259255011321</v>
      </c>
      <c r="Z87" s="11">
        <f t="shared" si="153"/>
        <v>7.4396460878698552</v>
      </c>
      <c r="AA87" s="11">
        <f t="shared" ref="AA87" si="154">LN(AA37/AA36)*100</f>
        <v>7.1313104819326369</v>
      </c>
    </row>
    <row r="88" spans="1:27" x14ac:dyDescent="0.45">
      <c r="A88" s="13">
        <v>2002</v>
      </c>
      <c r="B88" s="11">
        <f t="shared" ref="B88:O88" si="155">LN(B38/B37)*100</f>
        <v>3.3795129071419869</v>
      </c>
      <c r="C88" s="11">
        <f t="shared" si="155"/>
        <v>-6.2637544154494833</v>
      </c>
      <c r="D88" s="11">
        <f t="shared" si="155"/>
        <v>2.6560917548190575</v>
      </c>
      <c r="E88" s="11">
        <f t="shared" si="155"/>
        <v>4.5475217353462982</v>
      </c>
      <c r="F88" s="11">
        <f t="shared" si="155"/>
        <v>-2.533681559683933</v>
      </c>
      <c r="G88" s="11">
        <f t="shared" si="155"/>
        <v>7.1600958029023412</v>
      </c>
      <c r="H88" s="11">
        <f t="shared" si="155"/>
        <v>-2.8461511278122393</v>
      </c>
      <c r="I88" s="11">
        <f t="shared" si="155"/>
        <v>-4.2049327487304531</v>
      </c>
      <c r="J88" s="11">
        <f t="shared" si="155"/>
        <v>-17.96162050809636</v>
      </c>
      <c r="K88" s="11">
        <f t="shared" si="155"/>
        <v>-9.1884856316818126</v>
      </c>
      <c r="L88" s="11">
        <f t="shared" si="155"/>
        <v>-5.1124377053415229</v>
      </c>
      <c r="M88" s="11">
        <f t="shared" si="155"/>
        <v>-3.1852568007410813</v>
      </c>
      <c r="N88" s="11">
        <f t="shared" si="155"/>
        <v>-6.1668281678082542</v>
      </c>
      <c r="O88" s="11">
        <f t="shared" si="155"/>
        <v>-2.4404708699484421</v>
      </c>
      <c r="Q88" s="11">
        <f t="shared" ref="Q88:S88" si="156">LN(Q38/Q37)*100</f>
        <v>9.2325588117621962</v>
      </c>
      <c r="R88" s="11">
        <f t="shared" si="156"/>
        <v>3.1527454159873369</v>
      </c>
      <c r="S88" s="11">
        <f t="shared" si="156"/>
        <v>5.6748981438856223</v>
      </c>
      <c r="T88" s="11">
        <f t="shared" ref="T88" si="157">LN(T38/T37)*100</f>
        <v>5.2966598884269152</v>
      </c>
      <c r="V88" s="11">
        <f t="shared" ref="V88:Z88" si="158">LN(V38/V37)*100</f>
        <v>-2.1458759831676089</v>
      </c>
      <c r="W88" s="11">
        <f t="shared" si="158"/>
        <v>-1.9776011680796604</v>
      </c>
      <c r="X88" s="11">
        <f t="shared" si="158"/>
        <v>12.97224950826795</v>
      </c>
      <c r="Y88" s="11">
        <f t="shared" si="158"/>
        <v>-3.3808359373297949</v>
      </c>
      <c r="Z88" s="11">
        <f t="shared" si="158"/>
        <v>1.2964938327453053</v>
      </c>
      <c r="AA88" s="11">
        <f t="shared" ref="AA88" si="159">LN(AA38/AA37)*100</f>
        <v>-1.5117445875912476</v>
      </c>
    </row>
    <row r="89" spans="1:27" x14ac:dyDescent="0.45">
      <c r="A89" s="13">
        <v>2003</v>
      </c>
      <c r="B89" s="11">
        <f t="shared" ref="B89:O89" si="160">LN(B39/B38)*100</f>
        <v>-2.0580707700020686</v>
      </c>
      <c r="C89" s="11">
        <f t="shared" si="160"/>
        <v>-1.0482931223104694</v>
      </c>
      <c r="D89" s="11">
        <f t="shared" si="160"/>
        <v>-0.85351293873418888</v>
      </c>
      <c r="E89" s="11">
        <f t="shared" si="160"/>
        <v>-1.1316028975406425</v>
      </c>
      <c r="F89" s="11">
        <f t="shared" si="160"/>
        <v>-2.6678521617752415</v>
      </c>
      <c r="G89" s="11">
        <f t="shared" si="160"/>
        <v>5.3432192783415378</v>
      </c>
      <c r="H89" s="11">
        <f t="shared" si="160"/>
        <v>2.8643114838051154</v>
      </c>
      <c r="I89" s="11">
        <f t="shared" si="160"/>
        <v>3.7095428413884475E-2</v>
      </c>
      <c r="J89" s="11">
        <f t="shared" si="160"/>
        <v>-4.0495980964518417</v>
      </c>
      <c r="K89" s="11">
        <f t="shared" si="160"/>
        <v>-6.1500438029749978</v>
      </c>
      <c r="L89" s="11">
        <f t="shared" si="160"/>
        <v>-0.47970745238808243</v>
      </c>
      <c r="M89" s="11">
        <f t="shared" si="160"/>
        <v>2.9137480644619127</v>
      </c>
      <c r="N89" s="11">
        <f t="shared" si="160"/>
        <v>-3.079477283920963</v>
      </c>
      <c r="O89" s="11">
        <f t="shared" si="160"/>
        <v>-0.43101354752190563</v>
      </c>
      <c r="Q89" s="11">
        <f t="shared" ref="Q89:S89" si="161">LN(Q39/Q38)*100</f>
        <v>5.6665049579114761</v>
      </c>
      <c r="R89" s="11">
        <f t="shared" si="161"/>
        <v>-4.4989315796523412E-2</v>
      </c>
      <c r="S89" s="11">
        <f t="shared" si="161"/>
        <v>2.6187651549364608</v>
      </c>
      <c r="T89" s="11">
        <f t="shared" ref="T89" si="162">LN(T39/T38)*100</f>
        <v>2.161974604577046</v>
      </c>
      <c r="V89" s="11">
        <f t="shared" ref="V89:Z89" si="163">LN(V39/V38)*100</f>
        <v>10.168460091841549</v>
      </c>
      <c r="W89" s="11">
        <f t="shared" si="163"/>
        <v>6.5301755105821409</v>
      </c>
      <c r="X89" s="11">
        <f t="shared" si="163"/>
        <v>20.343848023487748</v>
      </c>
      <c r="Y89" s="11">
        <f t="shared" si="163"/>
        <v>0.76586045856154961</v>
      </c>
      <c r="Z89" s="11">
        <f t="shared" si="163"/>
        <v>7.2795719335616056</v>
      </c>
      <c r="AA89" s="11">
        <f t="shared" ref="AA89" si="164">LN(AA39/AA38)*100</f>
        <v>8.7629997485695785</v>
      </c>
    </row>
    <row r="90" spans="1:27" x14ac:dyDescent="0.45">
      <c r="A90" s="13">
        <v>2004</v>
      </c>
      <c r="B90" s="11">
        <f t="shared" ref="B90:O90" si="165">LN(B40/B39)*100</f>
        <v>1.5630202540164531</v>
      </c>
      <c r="C90" s="11">
        <f t="shared" si="165"/>
        <v>-10.894164439323696</v>
      </c>
      <c r="D90" s="11">
        <f t="shared" si="165"/>
        <v>-0.27274202692650257</v>
      </c>
      <c r="E90" s="11">
        <f t="shared" si="165"/>
        <v>5.5737777109293649</v>
      </c>
      <c r="F90" s="11">
        <f t="shared" si="165"/>
        <v>3.8394453059702562</v>
      </c>
      <c r="G90" s="11">
        <f t="shared" si="165"/>
        <v>2.0441997954864264</v>
      </c>
      <c r="H90" s="11">
        <f t="shared" si="165"/>
        <v>1.6568000086411905</v>
      </c>
      <c r="I90" s="11">
        <f t="shared" si="165"/>
        <v>3.1757390905450626</v>
      </c>
      <c r="J90" s="11">
        <f t="shared" si="165"/>
        <v>3.7697210595753914</v>
      </c>
      <c r="K90" s="11">
        <f t="shared" si="165"/>
        <v>0.77522999008231852</v>
      </c>
      <c r="L90" s="11">
        <f t="shared" si="165"/>
        <v>3.2923639518647985</v>
      </c>
      <c r="M90" s="11">
        <f t="shared" si="165"/>
        <v>3.47338305541173</v>
      </c>
      <c r="N90" s="11">
        <f t="shared" si="165"/>
        <v>0.93276164350143931</v>
      </c>
      <c r="O90" s="11">
        <f t="shared" si="165"/>
        <v>1.8314436454283127</v>
      </c>
      <c r="Q90" s="11">
        <f t="shared" ref="Q90:S90" si="166">LN(Q40/Q39)*100</f>
        <v>2.2945028725802281</v>
      </c>
      <c r="R90" s="11">
        <f t="shared" si="166"/>
        <v>1.3409520409764983</v>
      </c>
      <c r="S90" s="11">
        <f t="shared" si="166"/>
        <v>5.1498007917270678</v>
      </c>
      <c r="T90" s="11">
        <f t="shared" ref="T90" si="167">LN(T40/T39)*100</f>
        <v>3.4224802085667174</v>
      </c>
      <c r="V90" s="11">
        <f t="shared" ref="V90:Z90" si="168">LN(V40/V39)*100</f>
        <v>3.5261793191002053</v>
      </c>
      <c r="W90" s="11">
        <f t="shared" si="168"/>
        <v>3.0061308169786853</v>
      </c>
      <c r="X90" s="11">
        <f t="shared" si="168"/>
        <v>31.864754834949306</v>
      </c>
      <c r="Y90" s="11">
        <f t="shared" si="168"/>
        <v>0.45671659210079829</v>
      </c>
      <c r="Z90" s="11">
        <f t="shared" si="168"/>
        <v>0.24749084542494268</v>
      </c>
      <c r="AA90" s="11">
        <f t="shared" ref="AA90" si="169">LN(AA40/AA39)*100</f>
        <v>4.3685499356079767</v>
      </c>
    </row>
    <row r="91" spans="1:27" x14ac:dyDescent="0.45">
      <c r="A91" s="13">
        <v>2005</v>
      </c>
      <c r="B91" s="11">
        <f t="shared" ref="B91:O91" si="170">LN(B41/B40)*100</f>
        <v>1.018370164971458</v>
      </c>
      <c r="C91" s="11">
        <f t="shared" si="170"/>
        <v>-2.2667427309039727</v>
      </c>
      <c r="D91" s="11">
        <f t="shared" si="170"/>
        <v>-1.4646052147643747</v>
      </c>
      <c r="E91" s="11">
        <f t="shared" si="170"/>
        <v>-5.0098468120392941</v>
      </c>
      <c r="F91" s="11">
        <f t="shared" si="170"/>
        <v>0.58068909075404262</v>
      </c>
      <c r="G91" s="11">
        <f t="shared" si="170"/>
        <v>6.6923863263929668</v>
      </c>
      <c r="H91" s="11">
        <f t="shared" si="170"/>
        <v>-1.2490614833478659</v>
      </c>
      <c r="I91" s="11">
        <f t="shared" si="170"/>
        <v>0.79624665822101204</v>
      </c>
      <c r="J91" s="11">
        <f t="shared" si="170"/>
        <v>-5.7262048105297891</v>
      </c>
      <c r="K91" s="11">
        <f t="shared" si="170"/>
        <v>-2.1062242831362035</v>
      </c>
      <c r="L91" s="11">
        <f t="shared" si="170"/>
        <v>1.9961824370867132</v>
      </c>
      <c r="M91" s="11">
        <f t="shared" si="170"/>
        <v>0.16398822960004947</v>
      </c>
      <c r="N91" s="11">
        <f t="shared" si="170"/>
        <v>-0.69331877768702022</v>
      </c>
      <c r="O91" s="11">
        <f t="shared" si="170"/>
        <v>0.10843315173536053</v>
      </c>
      <c r="Q91" s="11">
        <f t="shared" ref="Q91:S91" si="171">LN(Q41/Q40)*100</f>
        <v>0.68092323559907186</v>
      </c>
      <c r="R91" s="11">
        <f t="shared" si="171"/>
        <v>-4.2516180536017183</v>
      </c>
      <c r="S91" s="11">
        <f t="shared" si="171"/>
        <v>0.77482227828225103</v>
      </c>
      <c r="T91" s="11">
        <f t="shared" ref="T91" si="172">LN(T41/T40)*100</f>
        <v>-0.96595776441239301</v>
      </c>
      <c r="V91" s="11">
        <f t="shared" ref="V91:Z91" si="173">LN(V41/V40)*100</f>
        <v>9.7445234834511485</v>
      </c>
      <c r="W91" s="11">
        <f t="shared" si="173"/>
        <v>14.221908712467732</v>
      </c>
      <c r="X91" s="11">
        <f t="shared" si="173"/>
        <v>11.169698690147674</v>
      </c>
      <c r="Y91" s="11">
        <f t="shared" si="173"/>
        <v>3.8731990939629029</v>
      </c>
      <c r="Z91" s="11">
        <f t="shared" si="173"/>
        <v>9.640817607164994</v>
      </c>
      <c r="AA91" s="11">
        <f t="shared" ref="AA91" si="174">LN(AA41/AA40)*100</f>
        <v>9.9415344284593665</v>
      </c>
    </row>
    <row r="92" spans="1:27" x14ac:dyDescent="0.45">
      <c r="A92" s="13">
        <v>2006</v>
      </c>
      <c r="B92" s="11">
        <f t="shared" ref="B92:O92" si="175">LN(B42/B41)*100</f>
        <v>-1.0597352120969437</v>
      </c>
      <c r="C92" s="11">
        <f t="shared" si="175"/>
        <v>5.570809105114622E-2</v>
      </c>
      <c r="D92" s="11">
        <f t="shared" si="175"/>
        <v>-1.172480942845822</v>
      </c>
      <c r="E92" s="11">
        <f t="shared" si="175"/>
        <v>-5.2302295050770597</v>
      </c>
      <c r="F92" s="11">
        <f t="shared" si="175"/>
        <v>1.8138568736125504</v>
      </c>
      <c r="G92" s="11">
        <f t="shared" si="175"/>
        <v>5.8443595870074585</v>
      </c>
      <c r="H92" s="11">
        <f t="shared" si="175"/>
        <v>3.561813519337039</v>
      </c>
      <c r="I92" s="11">
        <f t="shared" si="175"/>
        <v>1.9327257390026578</v>
      </c>
      <c r="J92" s="11">
        <f t="shared" si="175"/>
        <v>0.51592282578135606</v>
      </c>
      <c r="K92" s="11">
        <f t="shared" si="175"/>
        <v>4.3477894615273041</v>
      </c>
      <c r="L92" s="11">
        <f t="shared" si="175"/>
        <v>5.2182721659528672</v>
      </c>
      <c r="M92" s="11">
        <f t="shared" si="175"/>
        <v>7.0073722516630781</v>
      </c>
      <c r="N92" s="11">
        <f t="shared" si="175"/>
        <v>1.905845033963665</v>
      </c>
      <c r="O92" s="11">
        <f t="shared" si="175"/>
        <v>2.3755011098453771</v>
      </c>
      <c r="Q92" s="11">
        <f t="shared" ref="Q92:S92" si="176">LN(Q42/Q41)*100</f>
        <v>-0.58531440498747767</v>
      </c>
      <c r="R92" s="11">
        <f t="shared" si="176"/>
        <v>5.8701504957034496</v>
      </c>
      <c r="S92" s="11">
        <f t="shared" si="176"/>
        <v>3.0523122470563511</v>
      </c>
      <c r="T92" s="11">
        <f t="shared" ref="T92" si="177">LN(T42/T41)*100</f>
        <v>3.4932323329778296</v>
      </c>
      <c r="V92" s="11">
        <f t="shared" ref="V92:Z92" si="178">LN(V42/V41)*100</f>
        <v>10.103752236844151</v>
      </c>
      <c r="W92" s="11">
        <f t="shared" si="178"/>
        <v>9.5727107056559753</v>
      </c>
      <c r="X92" s="11">
        <f t="shared" si="178"/>
        <v>10.906647325967285</v>
      </c>
      <c r="Y92" s="11">
        <f t="shared" si="178"/>
        <v>-0.33264617194868157</v>
      </c>
      <c r="Z92" s="11">
        <f t="shared" si="178"/>
        <v>-3.0128861190098459</v>
      </c>
      <c r="AA92" s="11">
        <f t="shared" ref="AA92" si="179">LN(AA42/AA41)*100</f>
        <v>7.0332361975926734</v>
      </c>
    </row>
    <row r="93" spans="1:27" x14ac:dyDescent="0.45">
      <c r="A93" s="13">
        <v>2007</v>
      </c>
      <c r="B93" s="11">
        <f t="shared" ref="B93:O93" si="180">LN(B43/B42)*100</f>
        <v>-0.47693195639746577</v>
      </c>
      <c r="C93" s="11">
        <f t="shared" si="180"/>
        <v>-1.7172625502127072</v>
      </c>
      <c r="D93" s="11">
        <f t="shared" si="180"/>
        <v>-0.33871732991213255</v>
      </c>
      <c r="E93" s="11">
        <f t="shared" si="180"/>
        <v>-0.85957257019792566</v>
      </c>
      <c r="F93" s="11">
        <f t="shared" si="180"/>
        <v>1.8355808425183819</v>
      </c>
      <c r="G93" s="11">
        <f t="shared" si="180"/>
        <v>-4.360939930932263</v>
      </c>
      <c r="H93" s="11">
        <f t="shared" si="180"/>
        <v>-0.14845219510157195</v>
      </c>
      <c r="I93" s="11">
        <f t="shared" si="180"/>
        <v>2.1444833906826553</v>
      </c>
      <c r="J93" s="11">
        <f t="shared" si="180"/>
        <v>-3.3749578450628037E-2</v>
      </c>
      <c r="K93" s="11">
        <f t="shared" si="180"/>
        <v>1.7465935567131223</v>
      </c>
      <c r="L93" s="11">
        <f t="shared" si="180"/>
        <v>2.7130526126039536</v>
      </c>
      <c r="M93" s="11">
        <f t="shared" si="180"/>
        <v>2.504279308591653</v>
      </c>
      <c r="N93" s="11">
        <f t="shared" si="180"/>
        <v>1.2612111429592361</v>
      </c>
      <c r="O93" s="11">
        <f t="shared" si="180"/>
        <v>0.50861392691209051</v>
      </c>
      <c r="Q93" s="11">
        <f t="shared" ref="Q93:S93" si="181">LN(Q43/Q42)*100</f>
        <v>2.1607862968460689</v>
      </c>
      <c r="R93" s="11">
        <f t="shared" si="181"/>
        <v>5.833484889270423</v>
      </c>
      <c r="S93" s="11">
        <f t="shared" si="181"/>
        <v>2.8710105882431574</v>
      </c>
      <c r="T93" s="11">
        <f t="shared" ref="T93" si="182">LN(T43/T42)*100</f>
        <v>3.7935583279767435</v>
      </c>
      <c r="V93" s="11">
        <f t="shared" ref="V93:Z93" si="183">LN(V43/V42)*100</f>
        <v>11.399108778211284</v>
      </c>
      <c r="W93" s="11">
        <f t="shared" si="183"/>
        <v>9.8626765125327882</v>
      </c>
      <c r="X93" s="11">
        <f t="shared" si="183"/>
        <v>-0.81836922508716514</v>
      </c>
      <c r="Y93" s="11">
        <f t="shared" si="183"/>
        <v>3.5610517501706127</v>
      </c>
      <c r="Z93" s="11">
        <f t="shared" si="183"/>
        <v>-2.0514871628656337</v>
      </c>
      <c r="AA93" s="11">
        <f t="shared" ref="AA93" si="184">LN(AA43/AA42)*100</f>
        <v>8.5954033642259446</v>
      </c>
    </row>
    <row r="94" spans="1:27" x14ac:dyDescent="0.45">
      <c r="A94" s="13">
        <v>2008</v>
      </c>
      <c r="B94" s="11">
        <f t="shared" ref="B94:O94" si="185">LN(B44/B43)*100</f>
        <v>-3.6190596479152779</v>
      </c>
      <c r="C94" s="11">
        <f t="shared" si="185"/>
        <v>0.12941844401211966</v>
      </c>
      <c r="D94" s="11">
        <f t="shared" si="185"/>
        <v>-3.984321736204214</v>
      </c>
      <c r="E94" s="11">
        <f t="shared" si="185"/>
        <v>-3.2317714111193121</v>
      </c>
      <c r="F94" s="11">
        <f t="shared" si="185"/>
        <v>-0.2073100025899543</v>
      </c>
      <c r="G94" s="11">
        <f t="shared" si="185"/>
        <v>1.855281947198496</v>
      </c>
      <c r="H94" s="11">
        <f t="shared" si="185"/>
        <v>-4.030143324881446</v>
      </c>
      <c r="I94" s="11">
        <f t="shared" si="185"/>
        <v>-4.2109645555742414</v>
      </c>
      <c r="J94" s="11">
        <f t="shared" si="185"/>
        <v>-6.4212273377630815</v>
      </c>
      <c r="K94" s="11">
        <f t="shared" si="185"/>
        <v>-2.2839228638649143</v>
      </c>
      <c r="L94" s="11">
        <f t="shared" si="185"/>
        <v>-0.61319383386342974</v>
      </c>
      <c r="M94" s="11">
        <f t="shared" si="185"/>
        <v>-3.4559365291475417</v>
      </c>
      <c r="N94" s="11">
        <f t="shared" si="185"/>
        <v>-3.6902181331008013</v>
      </c>
      <c r="O94" s="11">
        <f t="shared" si="185"/>
        <v>-2.8545627536285223</v>
      </c>
      <c r="Q94" s="11">
        <f t="shared" ref="Q94:S94" si="186">LN(Q44/Q43)*100</f>
        <v>-7.5455161514145024</v>
      </c>
      <c r="R94" s="11">
        <f t="shared" si="186"/>
        <v>-5.7025091010640692</v>
      </c>
      <c r="S94" s="11">
        <f t="shared" si="186"/>
        <v>7.9531902164144047E-2</v>
      </c>
      <c r="T94" s="11">
        <f t="shared" ref="T94" si="187">LN(T44/T43)*100</f>
        <v>-3.1163021195085223</v>
      </c>
      <c r="V94" s="11">
        <f t="shared" ref="V94:Z94" si="188">LN(V44/V43)*100</f>
        <v>5.289573457433927</v>
      </c>
      <c r="W94" s="11">
        <f t="shared" si="188"/>
        <v>-0.53017039103987473</v>
      </c>
      <c r="X94" s="11">
        <f t="shared" si="188"/>
        <v>-1.9549177523136725</v>
      </c>
      <c r="Y94" s="11">
        <f t="shared" si="188"/>
        <v>-0.36077864155323436</v>
      </c>
      <c r="Z94" s="11">
        <f t="shared" si="188"/>
        <v>-2.5778732836467459</v>
      </c>
      <c r="AA94" s="11">
        <f t="shared" ref="AA94" si="189">LN(AA44/AA43)*100</f>
        <v>2.0856747330338576</v>
      </c>
    </row>
    <row r="95" spans="1:27" x14ac:dyDescent="0.45">
      <c r="A95" s="13">
        <v>2009</v>
      </c>
      <c r="B95" s="11">
        <f t="shared" ref="B95:O95" si="190">LN(B45/B44)*100</f>
        <v>-1.1379152857475257</v>
      </c>
      <c r="C95" s="11">
        <f t="shared" si="190"/>
        <v>-9.3654449996486679</v>
      </c>
      <c r="D95" s="11">
        <f t="shared" si="190"/>
        <v>-6.879605015088325</v>
      </c>
      <c r="E95" s="11">
        <f t="shared" si="190"/>
        <v>-6.1282131023810607</v>
      </c>
      <c r="F95" s="11">
        <f t="shared" si="190"/>
        <v>-13.980254592436554</v>
      </c>
      <c r="G95" s="11">
        <f t="shared" si="190"/>
        <v>6.0874117051907914</v>
      </c>
      <c r="H95" s="11">
        <f t="shared" si="190"/>
        <v>-15.477259397764751</v>
      </c>
      <c r="I95" s="11">
        <f t="shared" si="190"/>
        <v>-21.465819419747746</v>
      </c>
      <c r="J95" s="11">
        <f t="shared" si="190"/>
        <v>-4.133578916746699</v>
      </c>
      <c r="K95" s="11">
        <f t="shared" si="190"/>
        <v>-25.160601597797132</v>
      </c>
      <c r="L95" s="11">
        <f t="shared" si="190"/>
        <v>-22.603610241589685</v>
      </c>
      <c r="M95" s="11">
        <f t="shared" si="190"/>
        <v>-10.272501706733069</v>
      </c>
      <c r="N95" s="11">
        <f t="shared" si="190"/>
        <v>-5.4455839615523614</v>
      </c>
      <c r="O95" s="11">
        <f t="shared" si="190"/>
        <v>-8.990768152097651</v>
      </c>
      <c r="Q95" s="11">
        <f t="shared" ref="Q95:S95" si="191">LN(Q45/Q44)*100</f>
        <v>-9.8484785645097528</v>
      </c>
      <c r="R95" s="11">
        <f t="shared" si="191"/>
        <v>-13.141446262656</v>
      </c>
      <c r="S95" s="11">
        <f t="shared" si="191"/>
        <v>4.5418417948925566E-2</v>
      </c>
      <c r="T95" s="11">
        <f t="shared" ref="T95" si="192">LN(T45/T44)*100</f>
        <v>-5.9948427817521113</v>
      </c>
      <c r="V95" s="11">
        <f t="shared" ref="V95:Z95" si="193">LN(V45/V44)*100</f>
        <v>-6.998347833652022</v>
      </c>
      <c r="W95" s="11">
        <f t="shared" si="193"/>
        <v>-8.7644408599045622</v>
      </c>
      <c r="X95" s="11">
        <f t="shared" si="193"/>
        <v>-11.056585298141814</v>
      </c>
      <c r="Y95" s="11">
        <f t="shared" si="193"/>
        <v>-13.805950696604352</v>
      </c>
      <c r="Z95" s="11">
        <f t="shared" si="193"/>
        <v>-9.0382242448047929</v>
      </c>
      <c r="AA95" s="11">
        <f t="shared" ref="AA95" si="194">LN(AA45/AA44)*100</f>
        <v>-8.6447455302254816</v>
      </c>
    </row>
    <row r="96" spans="1:27" x14ac:dyDescent="0.45">
      <c r="A96" s="13">
        <v>2010</v>
      </c>
      <c r="B96" s="11">
        <f t="shared" ref="B96:O96" si="195">LN(B46/B45)*100</f>
        <v>3.7227531271275103</v>
      </c>
      <c r="C96" s="11">
        <f t="shared" si="195"/>
        <v>3.4377840066946455</v>
      </c>
      <c r="D96" s="11">
        <f t="shared" si="195"/>
        <v>0.31316227122286722</v>
      </c>
      <c r="E96" s="11">
        <f t="shared" si="195"/>
        <v>-1.4527310083756959</v>
      </c>
      <c r="F96" s="11">
        <f t="shared" si="195"/>
        <v>-1.6003688665991298</v>
      </c>
      <c r="G96" s="11">
        <f t="shared" si="195"/>
        <v>-7.1932681564967282</v>
      </c>
      <c r="H96" s="11">
        <f t="shared" si="195"/>
        <v>-0.46843479674292871</v>
      </c>
      <c r="I96" s="11">
        <f t="shared" si="195"/>
        <v>7.1172901515594438</v>
      </c>
      <c r="J96" s="11">
        <f t="shared" si="195"/>
        <v>-4.4000004756477429</v>
      </c>
      <c r="K96" s="11">
        <f t="shared" si="195"/>
        <v>10.797127787868858</v>
      </c>
      <c r="L96" s="11">
        <f t="shared" si="195"/>
        <v>17.77611408903801</v>
      </c>
      <c r="M96" s="11">
        <f t="shared" si="195"/>
        <v>18.86819621308544</v>
      </c>
      <c r="N96" s="11">
        <f t="shared" si="195"/>
        <v>3.9704361200051963</v>
      </c>
      <c r="O96" s="11">
        <f t="shared" si="195"/>
        <v>4.4573569245053344</v>
      </c>
      <c r="Q96" s="11">
        <f t="shared" ref="Q96:S96" si="196">LN(Q46/Q45)*100</f>
        <v>4.9925109246428709</v>
      </c>
      <c r="R96" s="11">
        <f t="shared" si="196"/>
        <v>2.0073329624043579</v>
      </c>
      <c r="S96" s="11">
        <f t="shared" si="196"/>
        <v>-0.75205459289046317</v>
      </c>
      <c r="T96" s="11">
        <f t="shared" ref="T96" si="197">LN(T46/T45)*100</f>
        <v>1.0692660101090705</v>
      </c>
      <c r="V96" s="11">
        <f t="shared" ref="V96:Z96" si="198">LN(V46/V45)*100</f>
        <v>1.46273993679585</v>
      </c>
      <c r="W96" s="11">
        <f t="shared" si="198"/>
        <v>-0.34599716200150887</v>
      </c>
      <c r="X96" s="11">
        <f t="shared" si="198"/>
        <v>18.591070875204871</v>
      </c>
      <c r="Y96" s="11">
        <f t="shared" si="198"/>
        <v>6.261016631617661</v>
      </c>
      <c r="Z96" s="11">
        <f t="shared" si="198"/>
        <v>7.4371045589557552</v>
      </c>
      <c r="AA96" s="11">
        <f t="shared" ref="AA96" si="199">LN(AA46/AA45)*100</f>
        <v>3.0591740466287218</v>
      </c>
    </row>
    <row r="97" spans="1:27" x14ac:dyDescent="0.45">
      <c r="A97" s="13">
        <v>2011</v>
      </c>
      <c r="B97" s="11">
        <f t="shared" ref="B97:O97" si="200">LN(B47/B46)*100</f>
        <v>6.1001347579977159</v>
      </c>
      <c r="C97" s="11">
        <f t="shared" si="200"/>
        <v>0</v>
      </c>
      <c r="D97" s="11">
        <f t="shared" si="200"/>
        <v>-5.62716396929439</v>
      </c>
      <c r="E97" s="11">
        <f t="shared" si="200"/>
        <v>1.4527310083757008</v>
      </c>
      <c r="F97" s="11">
        <f t="shared" si="200"/>
        <v>5.6173815687405666</v>
      </c>
      <c r="G97" s="11">
        <f t="shared" si="200"/>
        <v>-14.469066909477316</v>
      </c>
      <c r="H97" s="11">
        <f t="shared" si="200"/>
        <v>1.3882488623043134</v>
      </c>
      <c r="I97" s="11">
        <f t="shared" si="200"/>
        <v>4.2941489515955409</v>
      </c>
      <c r="J97" s="11">
        <f t="shared" si="200"/>
        <v>-1.3119793613557575</v>
      </c>
      <c r="K97" s="11">
        <f t="shared" si="200"/>
        <v>-4.0975149212684148</v>
      </c>
      <c r="L97" s="11">
        <f t="shared" si="200"/>
        <v>8.146421014573324</v>
      </c>
      <c r="M97" s="11">
        <f t="shared" si="200"/>
        <v>9.5232982578240133</v>
      </c>
      <c r="N97" s="11">
        <f t="shared" si="200"/>
        <v>4.7008871495149478</v>
      </c>
      <c r="O97" s="11">
        <f t="shared" si="200"/>
        <v>2.3226061878059125</v>
      </c>
      <c r="Q97" s="11">
        <f t="shared" ref="Q97:S97" si="201">LN(Q47/Q46)*100</f>
        <v>-1.7853529836214892</v>
      </c>
      <c r="R97" s="11">
        <f t="shared" si="201"/>
        <v>5.7564736221712209</v>
      </c>
      <c r="S97" s="11">
        <f t="shared" si="201"/>
        <v>-9.1543661273413346E-2</v>
      </c>
      <c r="T97" s="11">
        <f t="shared" ref="T97" si="202">LN(T47/T46)*100</f>
        <v>1.7690998158128204</v>
      </c>
      <c r="V97" s="11">
        <f t="shared" ref="V97:Z97" si="203">LN(V47/V46)*100</f>
        <v>3.7908380281117626</v>
      </c>
      <c r="W97" s="11">
        <f t="shared" si="203"/>
        <v>5.0023946197263029</v>
      </c>
      <c r="X97" s="11">
        <f t="shared" si="203"/>
        <v>-10.372270527767972</v>
      </c>
      <c r="Y97" s="11">
        <f t="shared" si="203"/>
        <v>16.124445400168444</v>
      </c>
      <c r="Z97" s="11">
        <f t="shared" si="203"/>
        <v>14.525963883341946</v>
      </c>
      <c r="AA97" s="11">
        <f t="shared" ref="AA97" si="204">LN(AA47/AA46)*100</f>
        <v>5.1286599132143218</v>
      </c>
    </row>
    <row r="98" spans="1:27" x14ac:dyDescent="0.45">
      <c r="A98" s="13">
        <v>2012</v>
      </c>
      <c r="B98" s="11">
        <f t="shared" ref="B98:O98" si="205">LN(B48/B47)*100</f>
        <v>-2.5616769980339766</v>
      </c>
      <c r="C98" s="11">
        <f t="shared" si="205"/>
        <v>-2.835959020034299</v>
      </c>
      <c r="D98" s="11">
        <f t="shared" si="205"/>
        <v>-5.1196013391316493</v>
      </c>
      <c r="E98" s="11">
        <f t="shared" si="205"/>
        <v>-10.651352351431782</v>
      </c>
      <c r="F98" s="11">
        <f t="shared" si="205"/>
        <v>-0.49965128431474126</v>
      </c>
      <c r="G98" s="11">
        <f t="shared" si="205"/>
        <v>-5.9472128490585803</v>
      </c>
      <c r="H98" s="11">
        <f t="shared" si="205"/>
        <v>-4.1251820973479836</v>
      </c>
      <c r="I98" s="11">
        <f t="shared" si="205"/>
        <v>2.5041499464335093</v>
      </c>
      <c r="J98" s="11">
        <f t="shared" si="205"/>
        <v>0.31724027795877274</v>
      </c>
      <c r="K98" s="11">
        <f t="shared" si="205"/>
        <v>10.202653997901068</v>
      </c>
      <c r="L98" s="11">
        <f t="shared" si="205"/>
        <v>1.1511838697389862</v>
      </c>
      <c r="M98" s="11">
        <f t="shared" si="205"/>
        <v>4.1830235431188756</v>
      </c>
      <c r="N98" s="11">
        <f t="shared" si="205"/>
        <v>-7.0800814064749629</v>
      </c>
      <c r="O98" s="11">
        <f t="shared" si="205"/>
        <v>-1.1545601210837158</v>
      </c>
      <c r="Q98" s="11">
        <f t="shared" ref="Q98:S98" si="206">LN(Q48/Q47)*100</f>
        <v>7.4591743822933401</v>
      </c>
      <c r="R98" s="11">
        <f t="shared" si="206"/>
        <v>-1.2042757863182187</v>
      </c>
      <c r="S98" s="11">
        <f t="shared" si="206"/>
        <v>0.57077780530407174</v>
      </c>
      <c r="T98" s="11">
        <f t="shared" ref="T98" si="207">LN(T48/T47)*100</f>
        <v>1.027610906766971</v>
      </c>
      <c r="V98" s="11">
        <f t="shared" ref="V98:Z98" si="208">LN(V48/V47)*100</f>
        <v>1.8060857085463546</v>
      </c>
      <c r="W98" s="11">
        <f t="shared" si="208"/>
        <v>7.3457810768307281</v>
      </c>
      <c r="X98" s="11">
        <f t="shared" si="208"/>
        <v>11.028699299476127</v>
      </c>
      <c r="Y98" s="11">
        <f t="shared" si="208"/>
        <v>5.8105720009073449</v>
      </c>
      <c r="Z98" s="11">
        <f t="shared" si="208"/>
        <v>9.8916804439011319</v>
      </c>
      <c r="AA98" s="11">
        <f t="shared" ref="AA98" si="209">LN(AA48/AA47)*100</f>
        <v>4.5386044996613073</v>
      </c>
    </row>
    <row r="99" spans="1:27" x14ac:dyDescent="0.45">
      <c r="A99" s="13">
        <v>2013</v>
      </c>
      <c r="B99" s="11">
        <f t="shared" ref="B99:O99" si="210">LN(B49/B48)*100</f>
        <v>-1.8619463735734378</v>
      </c>
      <c r="C99" s="11">
        <f t="shared" si="210"/>
        <v>-5.0304590136116767</v>
      </c>
      <c r="D99" s="11">
        <f t="shared" si="210"/>
        <v>2.197668071481969</v>
      </c>
      <c r="E99" s="11">
        <f t="shared" si="210"/>
        <v>-1.938450832082375</v>
      </c>
      <c r="F99" s="11">
        <f t="shared" si="210"/>
        <v>-0.5827405217862931</v>
      </c>
      <c r="G99" s="11">
        <f t="shared" si="210"/>
        <v>-2.7555938392479384</v>
      </c>
      <c r="H99" s="11">
        <f t="shared" si="210"/>
        <v>-3.2321993396759732</v>
      </c>
      <c r="I99" s="11">
        <f t="shared" si="210"/>
        <v>-2.8896973569441191</v>
      </c>
      <c r="J99" s="11">
        <f t="shared" si="210"/>
        <v>-2.2623587519605053</v>
      </c>
      <c r="K99" s="11">
        <f t="shared" si="210"/>
        <v>-4.8502059563306039</v>
      </c>
      <c r="L99" s="11">
        <f t="shared" si="210"/>
        <v>-12.650468837138092</v>
      </c>
      <c r="M99" s="11">
        <f t="shared" si="210"/>
        <v>7.176953290009604</v>
      </c>
      <c r="N99" s="11">
        <f t="shared" si="210"/>
        <v>4.3231355435866803</v>
      </c>
      <c r="O99" s="11">
        <f t="shared" si="210"/>
        <v>-1.1165288846029464</v>
      </c>
      <c r="Q99" s="11">
        <f t="shared" ref="Q99:S99" si="211">LN(Q49/Q48)*100</f>
        <v>11.386950992464353</v>
      </c>
      <c r="R99" s="11">
        <f t="shared" si="211"/>
        <v>8.6865746628354543</v>
      </c>
      <c r="S99" s="11">
        <f t="shared" si="211"/>
        <v>1.1543813117277666</v>
      </c>
      <c r="T99" s="11">
        <f t="shared" ref="T99" si="212">LN(T49/T48)*100</f>
        <v>5.2790033913611669</v>
      </c>
      <c r="V99" s="11">
        <f t="shared" ref="V99:Z99" si="213">LN(V49/V48)*100</f>
        <v>6.4331622206960457</v>
      </c>
      <c r="W99" s="11">
        <f t="shared" si="213"/>
        <v>10.007762358742651</v>
      </c>
      <c r="X99" s="11">
        <f t="shared" si="213"/>
        <v>7.0962491185426053</v>
      </c>
      <c r="Y99" s="11">
        <f t="shared" si="213"/>
        <v>5.1734735055874355</v>
      </c>
      <c r="Z99" s="11">
        <f t="shared" si="213"/>
        <v>-1.1314166272102342</v>
      </c>
      <c r="AA99" s="11">
        <f t="shared" ref="AA99" si="214">LN(AA49/AA48)*100</f>
        <v>5.5563280010675813</v>
      </c>
    </row>
    <row r="100" spans="1:27" x14ac:dyDescent="0.45">
      <c r="A100" s="13">
        <v>2014</v>
      </c>
      <c r="B100" s="11">
        <f t="shared" ref="B100:O100" si="215">LN(B50/B49)*100</f>
        <v>4.1367075180910469</v>
      </c>
      <c r="C100" s="11">
        <f t="shared" si="215"/>
        <v>-2.8804702309369654</v>
      </c>
      <c r="D100" s="11">
        <f t="shared" si="215"/>
        <v>0.89749306062560719</v>
      </c>
      <c r="E100" s="11">
        <f t="shared" si="215"/>
        <v>-9.4171332121493165</v>
      </c>
      <c r="F100" s="11">
        <f t="shared" si="215"/>
        <v>2.2517639658241912</v>
      </c>
      <c r="G100" s="11">
        <f t="shared" si="215"/>
        <v>-5.0524091949291261</v>
      </c>
      <c r="H100" s="11">
        <f t="shared" si="215"/>
        <v>9.0996403106920543</v>
      </c>
      <c r="I100" s="11">
        <f t="shared" si="215"/>
        <v>2.2622518890409604</v>
      </c>
      <c r="J100" s="11">
        <f t="shared" si="215"/>
        <v>3.6288091114368348</v>
      </c>
      <c r="K100" s="11">
        <f t="shared" si="215"/>
        <v>-3.3596724983337678</v>
      </c>
      <c r="L100" s="11">
        <f t="shared" si="215"/>
        <v>4.0656005641128745</v>
      </c>
      <c r="M100" s="11">
        <f t="shared" si="215"/>
        <v>3.9741820208409488</v>
      </c>
      <c r="N100" s="11">
        <f t="shared" si="215"/>
        <v>4.9960015276258147</v>
      </c>
      <c r="O100" s="11">
        <f t="shared" si="215"/>
        <v>2.8333959396642698</v>
      </c>
      <c r="Q100" s="11">
        <f t="shared" ref="Q100:S100" si="216">LN(Q50/Q49)*100</f>
        <v>7.016535397031352</v>
      </c>
      <c r="R100" s="11">
        <f t="shared" si="216"/>
        <v>3.5875464664221521</v>
      </c>
      <c r="S100" s="11">
        <f t="shared" si="216"/>
        <v>3.428780916422224</v>
      </c>
      <c r="T100" s="11">
        <f t="shared" ref="T100" si="217">LN(T50/T49)*100</f>
        <v>4.0009756760695607</v>
      </c>
      <c r="V100" s="11">
        <f t="shared" ref="V100:Z100" si="218">LN(V50/V49)*100</f>
        <v>3.3349611823112078</v>
      </c>
      <c r="W100" s="11">
        <f t="shared" si="218"/>
        <v>8.0179147282166419</v>
      </c>
      <c r="X100" s="11">
        <f t="shared" si="218"/>
        <v>3.4620454587737965</v>
      </c>
      <c r="Y100" s="11">
        <f t="shared" si="218"/>
        <v>-0.97062252072781918</v>
      </c>
      <c r="Z100" s="11">
        <f t="shared" si="218"/>
        <v>8.9104258351111145</v>
      </c>
      <c r="AA100" s="11">
        <f t="shared" ref="AA100" si="219">LN(AA50/AA49)*100</f>
        <v>5.5579175062709414</v>
      </c>
    </row>
    <row r="101" spans="1:27" x14ac:dyDescent="0.45">
      <c r="A101" s="13">
        <v>2015</v>
      </c>
      <c r="B101" s="11">
        <f t="shared" ref="B101:O101" si="220">LN(B51/B50)*100</f>
        <v>-0.15865149584571764</v>
      </c>
      <c r="C101" s="11">
        <f t="shared" si="220"/>
        <v>-2.2894020922424874</v>
      </c>
      <c r="D101" s="11">
        <f t="shared" si="220"/>
        <v>0.70238207343260806</v>
      </c>
      <c r="E101" s="11">
        <f t="shared" si="220"/>
        <v>2.3253380458022255</v>
      </c>
      <c r="F101" s="11">
        <f t="shared" si="220"/>
        <v>4.9493646435517693</v>
      </c>
      <c r="G101" s="11">
        <f t="shared" si="220"/>
        <v>0.62998948386438314</v>
      </c>
      <c r="H101" s="11">
        <f t="shared" si="220"/>
        <v>1.4986936227013907</v>
      </c>
      <c r="I101" s="11">
        <f t="shared" si="220"/>
        <v>-0.38808625403738378</v>
      </c>
      <c r="J101" s="11">
        <f t="shared" si="220"/>
        <v>-2.2313098682615875</v>
      </c>
      <c r="K101" s="11">
        <f t="shared" si="220"/>
        <v>0.32670347114078024</v>
      </c>
      <c r="L101" s="11">
        <f t="shared" si="220"/>
        <v>-13.727499754698695</v>
      </c>
      <c r="M101" s="11">
        <f t="shared" si="220"/>
        <v>5.9767222800583086</v>
      </c>
      <c r="N101" s="11">
        <f t="shared" si="220"/>
        <v>-0.96689426141674306</v>
      </c>
      <c r="O101" s="11">
        <f t="shared" si="220"/>
        <v>-9.0157782215194396E-2</v>
      </c>
      <c r="Q101" s="11">
        <f t="shared" ref="Q101:S101" si="221">LN(Q51/Q50)*100</f>
        <v>8.3985325856944772</v>
      </c>
      <c r="R101" s="11">
        <f t="shared" si="221"/>
        <v>1.9792525316696681</v>
      </c>
      <c r="S101" s="11">
        <f t="shared" si="221"/>
        <v>3.7244874663144278</v>
      </c>
      <c r="T101" s="11">
        <f t="shared" ref="T101" si="222">LN(T51/T50)*100</f>
        <v>3.8574617321049871</v>
      </c>
      <c r="V101" s="11">
        <f t="shared" ref="V101:Z101" si="223">LN(V51/V50)*100</f>
        <v>6.7182620821962926</v>
      </c>
      <c r="W101" s="11">
        <f t="shared" si="223"/>
        <v>4.0920716683541941E-2</v>
      </c>
      <c r="X101" s="11">
        <f t="shared" si="223"/>
        <v>3.4941083391649204</v>
      </c>
      <c r="Y101" s="11">
        <f t="shared" si="223"/>
        <v>4.6797673664281714</v>
      </c>
      <c r="Z101" s="11">
        <f t="shared" si="223"/>
        <v>-1.0162486584200858</v>
      </c>
      <c r="AA101" s="11">
        <f t="shared" ref="AA101" si="224">LN(AA51/AA50)*100</f>
        <v>4.7789938646629686</v>
      </c>
    </row>
    <row r="102" spans="1:27" x14ac:dyDescent="0.45">
      <c r="A102" s="13">
        <v>2016</v>
      </c>
      <c r="B102" s="11">
        <f t="shared" ref="B102:O102" si="225">LN(B52/B51)*100</f>
        <v>-0.76705063042196531</v>
      </c>
      <c r="C102" s="11">
        <f t="shared" si="225"/>
        <v>-2.3130417388854427</v>
      </c>
      <c r="D102" s="11">
        <f t="shared" si="225"/>
        <v>-1.4297304700824449</v>
      </c>
      <c r="E102" s="11">
        <f t="shared" si="225"/>
        <v>-1.3607003406216915</v>
      </c>
      <c r="F102" s="11">
        <f t="shared" si="225"/>
        <v>-6.4382258929268286</v>
      </c>
      <c r="G102" s="11">
        <f t="shared" si="225"/>
        <v>4.5625178026275472</v>
      </c>
      <c r="H102" s="11">
        <f t="shared" si="225"/>
        <v>1.8673265265621173</v>
      </c>
      <c r="I102" s="11">
        <f t="shared" si="225"/>
        <v>-2.8295869154847315</v>
      </c>
      <c r="J102" s="11">
        <f t="shared" si="225"/>
        <v>-0.1598721363696993</v>
      </c>
      <c r="K102" s="11">
        <f t="shared" si="225"/>
        <v>-4.1525746828498233</v>
      </c>
      <c r="L102" s="11">
        <f t="shared" si="225"/>
        <v>-0.64789660977092212</v>
      </c>
      <c r="M102" s="11">
        <f t="shared" si="225"/>
        <v>3.894875013857471</v>
      </c>
      <c r="N102" s="11">
        <f t="shared" si="225"/>
        <v>4.374292294791883</v>
      </c>
      <c r="O102" s="11">
        <f t="shared" si="225"/>
        <v>0.22024235551999419</v>
      </c>
      <c r="Q102" s="11">
        <f t="shared" ref="Q102:S102" si="226">LN(Q52/Q51)*100</f>
        <v>8.8940509296647488</v>
      </c>
      <c r="R102" s="11">
        <f t="shared" si="226"/>
        <v>1.0151351056375499</v>
      </c>
      <c r="S102" s="11">
        <f t="shared" si="226"/>
        <v>4.6462874410340858</v>
      </c>
      <c r="T102" s="11">
        <f t="shared" ref="T102" si="227">LN(T52/T51)*100</f>
        <v>4.1551427158235033</v>
      </c>
      <c r="V102" s="11">
        <f t="shared" ref="V102:Z102" si="228">LN(V52/V51)*100</f>
        <v>3.8844783823567188</v>
      </c>
      <c r="W102" s="11">
        <f t="shared" si="228"/>
        <v>2.2552404470511584</v>
      </c>
      <c r="X102" s="11">
        <f t="shared" si="228"/>
        <v>12.840171480452407</v>
      </c>
      <c r="Y102" s="11">
        <f t="shared" si="228"/>
        <v>2.2552404470511584</v>
      </c>
      <c r="Z102" s="11">
        <f t="shared" si="228"/>
        <v>0.14009809156281433</v>
      </c>
      <c r="AA102" s="11">
        <f t="shared" ref="AA102" si="229">LN(AA52/AA51)*100</f>
        <v>3.6352829465798262</v>
      </c>
    </row>
    <row r="103" spans="1:27" x14ac:dyDescent="0.45">
      <c r="A103" s="13">
        <v>2017</v>
      </c>
      <c r="B103" s="11">
        <f t="shared" ref="B103:O104" si="230">LN(B53/B52)*100</f>
        <v>-0.27036515743147121</v>
      </c>
      <c r="C103" s="11">
        <f t="shared" si="230"/>
        <v>8.9959524283621584E-2</v>
      </c>
      <c r="D103" s="11">
        <f t="shared" si="230"/>
        <v>1.0939940038334264</v>
      </c>
      <c r="E103" s="11">
        <f t="shared" si="230"/>
        <v>1.2126179797840555</v>
      </c>
      <c r="F103" s="11">
        <f t="shared" si="230"/>
        <v>2.5667746748577813</v>
      </c>
      <c r="G103" s="11">
        <f t="shared" si="230"/>
        <v>-1.7858518301313082</v>
      </c>
      <c r="H103" s="11">
        <f t="shared" si="230"/>
        <v>-0.43092715880985144</v>
      </c>
      <c r="I103" s="11">
        <f t="shared" si="230"/>
        <v>1.3705647056111967</v>
      </c>
      <c r="J103" s="11">
        <f t="shared" si="230"/>
        <v>4.7932653755302725</v>
      </c>
      <c r="K103" s="11">
        <f t="shared" si="230"/>
        <v>2.6057534319289597</v>
      </c>
      <c r="L103" s="11">
        <f t="shared" si="230"/>
        <v>6.9899127379667192</v>
      </c>
      <c r="M103" s="11">
        <f t="shared" si="230"/>
        <v>3.0917102634721609</v>
      </c>
      <c r="N103" s="11">
        <f t="shared" si="230"/>
        <v>6.4850972319616274</v>
      </c>
      <c r="O103" s="11">
        <f t="shared" si="230"/>
        <v>2.195716735204214</v>
      </c>
      <c r="Q103" s="11">
        <f t="shared" ref="Q103:S103" si="231">LN(Q53/Q52)*100</f>
        <v>1.7446913603720704</v>
      </c>
      <c r="R103" s="11">
        <f t="shared" si="231"/>
        <v>3.4691239789930473</v>
      </c>
      <c r="S103" s="11">
        <f t="shared" si="231"/>
        <v>1.9410393519823168</v>
      </c>
      <c r="T103" s="11">
        <f t="shared" ref="T103" si="232">LN(T53/T52)*100</f>
        <v>2.420468869681736</v>
      </c>
      <c r="V103" s="11">
        <f t="shared" ref="V103:Z103" si="233">LN(V53/V52)*100</f>
        <v>5.7136191370809115</v>
      </c>
      <c r="W103" s="11">
        <f t="shared" si="233"/>
        <v>2.4302292522964817</v>
      </c>
      <c r="X103" s="11">
        <f t="shared" si="233"/>
        <v>9.084568329957639</v>
      </c>
      <c r="Y103" s="11">
        <f t="shared" si="233"/>
        <v>3.3918218203460646</v>
      </c>
      <c r="Z103" s="11">
        <f t="shared" si="233"/>
        <v>1.2718772407774612</v>
      </c>
      <c r="AA103" s="11">
        <f t="shared" ref="AA103" si="234">LN(AA53/AA52)*100</f>
        <v>4.4303925556524524</v>
      </c>
    </row>
    <row r="104" spans="1:27" x14ac:dyDescent="0.45">
      <c r="A104" s="13">
        <v>2018</v>
      </c>
      <c r="B104" s="11">
        <f t="shared" si="230"/>
        <v>1.660655674330614</v>
      </c>
      <c r="C104" s="11">
        <f t="shared" si="230"/>
        <v>-3.2287068484468855</v>
      </c>
      <c r="D104" s="11">
        <f t="shared" si="230"/>
        <v>-0.37657362903339053</v>
      </c>
      <c r="E104" s="11">
        <f t="shared" si="230"/>
        <v>-3.6213975326930483</v>
      </c>
      <c r="F104" s="11">
        <f t="shared" si="230"/>
        <v>2.2550825521896614</v>
      </c>
      <c r="G104" s="11">
        <f t="shared" si="230"/>
        <v>2.6917362789659016</v>
      </c>
      <c r="H104" s="11">
        <f t="shared" si="230"/>
        <v>-2.0700891416069171</v>
      </c>
      <c r="I104" s="11">
        <f t="shared" si="230"/>
        <v>-1.5807855147982017</v>
      </c>
      <c r="J104" s="11">
        <f t="shared" si="230"/>
        <v>13.347181597616812</v>
      </c>
      <c r="K104" s="11">
        <f t="shared" si="230"/>
        <v>-6.0752504116176418</v>
      </c>
      <c r="L104" s="11">
        <f t="shared" si="230"/>
        <v>2.822527061353195</v>
      </c>
      <c r="M104" s="11">
        <f t="shared" si="230"/>
        <v>-1.3175421158564404</v>
      </c>
      <c r="N104" s="11">
        <f t="shared" si="230"/>
        <v>-1.6346563260001354</v>
      </c>
      <c r="O104" s="11">
        <f t="shared" si="230"/>
        <v>0.85720376827807498</v>
      </c>
      <c r="Q104" s="11">
        <f t="shared" ref="Q104:S104" si="235">LN(Q54/Q53)*100</f>
        <v>-0.50243936051635363</v>
      </c>
      <c r="R104" s="11">
        <f t="shared" si="235"/>
        <v>5.7614430994095782</v>
      </c>
      <c r="S104" s="11">
        <f t="shared" si="235"/>
        <v>2.4606491896951046</v>
      </c>
      <c r="T104" s="11">
        <f t="shared" ref="T104" si="236">LN(T54/T53)*100</f>
        <v>3.1324621095662879</v>
      </c>
      <c r="V104" s="11">
        <f t="shared" ref="V104:Z104" si="237">LN(V54/V53)*100</f>
        <v>4.6412684257749772</v>
      </c>
      <c r="W104" s="11">
        <f t="shared" si="237"/>
        <v>5.985501548375856</v>
      </c>
      <c r="X104" s="11">
        <f t="shared" si="237"/>
        <v>0.69160344829193299</v>
      </c>
      <c r="Y104" s="11">
        <f t="shared" si="237"/>
        <v>7.6191004476569413</v>
      </c>
      <c r="Z104" s="11">
        <f t="shared" si="237"/>
        <v>1.974841772972681</v>
      </c>
      <c r="AA104" s="11">
        <f t="shared" ref="AA104" si="238">LN(AA54/AA53)*100</f>
        <v>4.8457554524786612</v>
      </c>
    </row>
  </sheetData>
  <hyperlinks>
    <hyperlink ref="A1" location="Contents!A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104"/>
  <sheetViews>
    <sheetView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B104" sqref="B104"/>
    </sheetView>
  </sheetViews>
  <sheetFormatPr defaultColWidth="8.89453125" defaultRowHeight="11.7" x14ac:dyDescent="0.45"/>
  <cols>
    <col min="1" max="1" width="20.68359375" style="13" customWidth="1"/>
    <col min="2" max="2" width="9.89453125" style="13" bestFit="1" customWidth="1"/>
    <col min="3" max="15" width="8.89453125" style="13"/>
    <col min="16" max="16" width="3.68359375" style="13" customWidth="1"/>
    <col min="17" max="20" width="8.89453125" style="13" customWidth="1"/>
    <col min="21" max="21" width="3.68359375" style="13" customWidth="1"/>
    <col min="22" max="27" width="8.89453125" style="13" customWidth="1"/>
    <col min="28" max="28" width="3.68359375" style="13" customWidth="1"/>
    <col min="29" max="42" width="8.89453125" style="13"/>
    <col min="43" max="43" width="3.68359375" style="13" customWidth="1"/>
    <col min="44" max="47" width="8.89453125" style="13"/>
    <col min="48" max="48" width="3.68359375" style="13" customWidth="1"/>
    <col min="49" max="16384" width="8.89453125" style="13"/>
  </cols>
  <sheetData>
    <row r="1" spans="1:54" ht="12.6" x14ac:dyDescent="0.45">
      <c r="A1" s="25" t="s">
        <v>11</v>
      </c>
      <c r="B1" s="9" t="s">
        <v>29</v>
      </c>
      <c r="AC1" s="9" t="s">
        <v>30</v>
      </c>
    </row>
    <row r="2" spans="1:54" x14ac:dyDescent="0.45">
      <c r="B2" s="9" t="s">
        <v>90</v>
      </c>
      <c r="AC2" s="9" t="s">
        <v>91</v>
      </c>
    </row>
    <row r="3" spans="1:54" ht="12.6" x14ac:dyDescent="0.45">
      <c r="A3" s="16"/>
      <c r="B3" s="9"/>
      <c r="AC3" s="36" t="s">
        <v>31</v>
      </c>
    </row>
    <row r="4" spans="1:54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  <c r="AC4" s="47" t="s">
        <v>45</v>
      </c>
      <c r="AD4" s="47" t="s">
        <v>46</v>
      </c>
      <c r="AE4" s="47" t="s">
        <v>47</v>
      </c>
      <c r="AF4" s="47" t="s">
        <v>48</v>
      </c>
      <c r="AG4" s="47" t="s">
        <v>49</v>
      </c>
      <c r="AH4" s="47" t="s">
        <v>50</v>
      </c>
      <c r="AI4" s="47" t="s">
        <v>51</v>
      </c>
      <c r="AJ4" s="47" t="s">
        <v>52</v>
      </c>
      <c r="AK4" s="47" t="s">
        <v>53</v>
      </c>
      <c r="AL4" s="47" t="s">
        <v>54</v>
      </c>
      <c r="AM4" s="47" t="s">
        <v>55</v>
      </c>
      <c r="AN4" s="47" t="s">
        <v>56</v>
      </c>
      <c r="AO4" s="47" t="s">
        <v>57</v>
      </c>
      <c r="AP4" s="47" t="s">
        <v>64</v>
      </c>
      <c r="AR4" s="50">
        <v>45</v>
      </c>
      <c r="AS4" s="50">
        <v>46</v>
      </c>
      <c r="AT4" s="50">
        <v>47</v>
      </c>
      <c r="AU4" s="50" t="s">
        <v>81</v>
      </c>
      <c r="AV4" s="50"/>
      <c r="AW4" s="50" t="s">
        <v>82</v>
      </c>
      <c r="AX4" s="50" t="s">
        <v>83</v>
      </c>
      <c r="AY4" s="50" t="s">
        <v>84</v>
      </c>
      <c r="AZ4" s="50" t="s">
        <v>85</v>
      </c>
      <c r="BA4" s="50" t="s">
        <v>86</v>
      </c>
      <c r="BB4" s="50" t="s">
        <v>87</v>
      </c>
    </row>
    <row r="5" spans="1:54" x14ac:dyDescent="0.45">
      <c r="A5" s="17" t="str">
        <f>Base_year</f>
        <v>2016=100</v>
      </c>
    </row>
    <row r="6" spans="1:54" x14ac:dyDescent="0.45">
      <c r="A6" s="13">
        <v>1970</v>
      </c>
      <c r="B6" s="33">
        <v>171.54</v>
      </c>
      <c r="C6" s="33">
        <v>986.59</v>
      </c>
      <c r="D6" s="33">
        <v>181.26</v>
      </c>
      <c r="E6" s="33">
        <v>158.5</v>
      </c>
      <c r="F6" s="33">
        <v>446.89</v>
      </c>
      <c r="G6" s="33">
        <v>209.34</v>
      </c>
      <c r="H6" s="33">
        <v>247.34</v>
      </c>
      <c r="I6" s="33">
        <v>345.06</v>
      </c>
      <c r="J6" s="33">
        <v>323.48</v>
      </c>
      <c r="K6" s="33">
        <v>395.72</v>
      </c>
      <c r="L6" s="33">
        <v>311.67</v>
      </c>
      <c r="M6" s="33">
        <v>285.70999999999998</v>
      </c>
      <c r="N6" s="33">
        <v>150.58000000000001</v>
      </c>
      <c r="O6" s="33">
        <v>279.88</v>
      </c>
      <c r="Q6" s="33">
        <v>83.1</v>
      </c>
      <c r="R6" s="33">
        <v>67.349999999999994</v>
      </c>
      <c r="S6" s="33">
        <v>77.790000000000006</v>
      </c>
      <c r="T6" s="33">
        <v>75.63</v>
      </c>
      <c r="V6" s="33">
        <v>25.83</v>
      </c>
      <c r="W6" s="33">
        <v>27.54</v>
      </c>
      <c r="X6" s="33">
        <v>28.69</v>
      </c>
      <c r="Y6" s="33">
        <v>23.9</v>
      </c>
      <c r="Z6" s="33">
        <v>30.95</v>
      </c>
      <c r="AA6" s="33">
        <v>26.9</v>
      </c>
    </row>
    <row r="7" spans="1:54" x14ac:dyDescent="0.45">
      <c r="A7" s="13">
        <v>1971</v>
      </c>
      <c r="B7" s="33">
        <v>169</v>
      </c>
      <c r="C7" s="33">
        <v>942.5</v>
      </c>
      <c r="D7" s="33">
        <v>173.33</v>
      </c>
      <c r="E7" s="33">
        <v>153.93</v>
      </c>
      <c r="F7" s="33">
        <v>433.94</v>
      </c>
      <c r="G7" s="33">
        <v>203.28</v>
      </c>
      <c r="H7" s="33">
        <v>237.62</v>
      </c>
      <c r="I7" s="33">
        <v>327.8</v>
      </c>
      <c r="J7" s="33">
        <v>308.86</v>
      </c>
      <c r="K7" s="33">
        <v>377.83</v>
      </c>
      <c r="L7" s="33">
        <v>296.14</v>
      </c>
      <c r="M7" s="33">
        <v>274.49</v>
      </c>
      <c r="N7" s="33">
        <v>143.79</v>
      </c>
      <c r="O7" s="33">
        <v>268.44</v>
      </c>
      <c r="Q7" s="33">
        <v>82.47</v>
      </c>
      <c r="R7" s="33">
        <v>68.3</v>
      </c>
      <c r="S7" s="33">
        <v>75.989999999999995</v>
      </c>
      <c r="T7" s="33">
        <v>74.78</v>
      </c>
      <c r="V7" s="33">
        <v>26.75</v>
      </c>
      <c r="W7" s="33">
        <v>28.53</v>
      </c>
      <c r="X7" s="33">
        <v>29.75</v>
      </c>
      <c r="Y7" s="33">
        <v>24.76</v>
      </c>
      <c r="Z7" s="33">
        <v>32.06</v>
      </c>
      <c r="AA7" s="33">
        <v>27.86</v>
      </c>
    </row>
    <row r="8" spans="1:54" x14ac:dyDescent="0.45">
      <c r="A8" s="13">
        <v>1972</v>
      </c>
      <c r="B8" s="33">
        <v>170.08</v>
      </c>
      <c r="C8" s="33">
        <v>929.12</v>
      </c>
      <c r="D8" s="33">
        <v>176.23</v>
      </c>
      <c r="E8" s="33">
        <v>152.69999999999999</v>
      </c>
      <c r="F8" s="33">
        <v>430.41</v>
      </c>
      <c r="G8" s="33">
        <v>201.63</v>
      </c>
      <c r="H8" s="33">
        <v>240.61</v>
      </c>
      <c r="I8" s="33">
        <v>315.02999999999997</v>
      </c>
      <c r="J8" s="33">
        <v>292.77999999999997</v>
      </c>
      <c r="K8" s="33">
        <v>358.17</v>
      </c>
      <c r="L8" s="33">
        <v>279.39</v>
      </c>
      <c r="M8" s="33">
        <v>275.64</v>
      </c>
      <c r="N8" s="33">
        <v>146.58000000000001</v>
      </c>
      <c r="O8" s="33">
        <v>264.60000000000002</v>
      </c>
      <c r="Q8" s="33">
        <v>86.25</v>
      </c>
      <c r="R8" s="33">
        <v>69.239999999999995</v>
      </c>
      <c r="S8" s="33">
        <v>77.099999999999994</v>
      </c>
      <c r="T8" s="33">
        <v>76.23</v>
      </c>
      <c r="V8" s="33">
        <v>27.43</v>
      </c>
      <c r="W8" s="33">
        <v>29.25</v>
      </c>
      <c r="X8" s="33">
        <v>30.34</v>
      </c>
      <c r="Y8" s="33">
        <v>25.38</v>
      </c>
      <c r="Z8" s="33">
        <v>32.869999999999997</v>
      </c>
      <c r="AA8" s="33">
        <v>28.56</v>
      </c>
    </row>
    <row r="9" spans="1:54" x14ac:dyDescent="0.45">
      <c r="A9" s="13">
        <v>1973</v>
      </c>
      <c r="B9" s="33">
        <v>174.78</v>
      </c>
      <c r="C9" s="33">
        <v>934.2</v>
      </c>
      <c r="D9" s="33">
        <v>180.21</v>
      </c>
      <c r="E9" s="33">
        <v>151.72</v>
      </c>
      <c r="F9" s="33">
        <v>427.65</v>
      </c>
      <c r="G9" s="33">
        <v>200.33</v>
      </c>
      <c r="H9" s="33">
        <v>236.17</v>
      </c>
      <c r="I9" s="33">
        <v>317.10000000000002</v>
      </c>
      <c r="J9" s="33">
        <v>302.49</v>
      </c>
      <c r="K9" s="33">
        <v>370.05</v>
      </c>
      <c r="L9" s="33">
        <v>293.10000000000002</v>
      </c>
      <c r="M9" s="33">
        <v>286.52</v>
      </c>
      <c r="N9" s="33">
        <v>156.03</v>
      </c>
      <c r="O9" s="33">
        <v>270.04000000000002</v>
      </c>
      <c r="Q9" s="33">
        <v>88.98</v>
      </c>
      <c r="R9" s="33">
        <v>71.61</v>
      </c>
      <c r="S9" s="33">
        <v>79.66</v>
      </c>
      <c r="T9" s="33">
        <v>78.760000000000005</v>
      </c>
      <c r="V9" s="33">
        <v>28.33</v>
      </c>
      <c r="W9" s="33">
        <v>30.2</v>
      </c>
      <c r="X9" s="33">
        <v>31.29</v>
      </c>
      <c r="Y9" s="33">
        <v>26.21</v>
      </c>
      <c r="Z9" s="33">
        <v>33.94</v>
      </c>
      <c r="AA9" s="33">
        <v>29.49</v>
      </c>
    </row>
    <row r="10" spans="1:54" x14ac:dyDescent="0.45">
      <c r="A10" s="13">
        <v>1974</v>
      </c>
      <c r="B10" s="33">
        <v>172.72</v>
      </c>
      <c r="C10" s="33">
        <v>913.5</v>
      </c>
      <c r="D10" s="33">
        <v>178.65</v>
      </c>
      <c r="E10" s="33">
        <v>151.80000000000001</v>
      </c>
      <c r="F10" s="33">
        <v>427.83</v>
      </c>
      <c r="G10" s="33">
        <v>200.42</v>
      </c>
      <c r="H10" s="33">
        <v>231.64</v>
      </c>
      <c r="I10" s="33">
        <v>307.22000000000003</v>
      </c>
      <c r="J10" s="33">
        <v>303.69</v>
      </c>
      <c r="K10" s="33">
        <v>371.52</v>
      </c>
      <c r="L10" s="33">
        <v>287.74</v>
      </c>
      <c r="M10" s="33">
        <v>273.14999999999998</v>
      </c>
      <c r="N10" s="33">
        <v>163.35</v>
      </c>
      <c r="O10" s="33">
        <v>265.82</v>
      </c>
      <c r="Q10" s="33">
        <v>84.78</v>
      </c>
      <c r="R10" s="33">
        <v>74.239999999999995</v>
      </c>
      <c r="S10" s="33">
        <v>80.819999999999993</v>
      </c>
      <c r="T10" s="33">
        <v>79.55</v>
      </c>
      <c r="V10" s="33">
        <v>29.98</v>
      </c>
      <c r="W10" s="33">
        <v>31.97</v>
      </c>
      <c r="X10" s="33">
        <v>33.14</v>
      </c>
      <c r="Y10" s="33">
        <v>27.74</v>
      </c>
      <c r="Z10" s="33">
        <v>35.92</v>
      </c>
      <c r="AA10" s="33">
        <v>31.21</v>
      </c>
    </row>
    <row r="11" spans="1:54" x14ac:dyDescent="0.45">
      <c r="A11" s="13">
        <v>1975</v>
      </c>
      <c r="B11" s="33">
        <v>160.35</v>
      </c>
      <c r="C11" s="33">
        <v>829.28</v>
      </c>
      <c r="D11" s="33">
        <v>162.80000000000001</v>
      </c>
      <c r="E11" s="33">
        <v>141.29</v>
      </c>
      <c r="F11" s="33">
        <v>398.14</v>
      </c>
      <c r="G11" s="33">
        <v>186.51</v>
      </c>
      <c r="H11" s="33">
        <v>212.88</v>
      </c>
      <c r="I11" s="33">
        <v>284.45</v>
      </c>
      <c r="J11" s="33">
        <v>282.61</v>
      </c>
      <c r="K11" s="33">
        <v>345.72</v>
      </c>
      <c r="L11" s="33">
        <v>263.12</v>
      </c>
      <c r="M11" s="33">
        <v>255.64</v>
      </c>
      <c r="N11" s="33">
        <v>152.71</v>
      </c>
      <c r="O11" s="33">
        <v>245.6</v>
      </c>
      <c r="Q11" s="33">
        <v>82.59</v>
      </c>
      <c r="R11" s="33">
        <v>72.72</v>
      </c>
      <c r="S11" s="33">
        <v>79.180000000000007</v>
      </c>
      <c r="T11" s="33">
        <v>77.86</v>
      </c>
      <c r="V11" s="33">
        <v>29.57</v>
      </c>
      <c r="W11" s="33">
        <v>31.53</v>
      </c>
      <c r="X11" s="33">
        <v>32.81</v>
      </c>
      <c r="Y11" s="33">
        <v>27.36</v>
      </c>
      <c r="Z11" s="33">
        <v>35.44</v>
      </c>
      <c r="AA11" s="33">
        <v>30.79</v>
      </c>
    </row>
    <row r="12" spans="1:54" x14ac:dyDescent="0.45">
      <c r="A12" s="13">
        <v>1976</v>
      </c>
      <c r="B12" s="33">
        <v>157.53</v>
      </c>
      <c r="C12" s="33">
        <v>796.27</v>
      </c>
      <c r="D12" s="33">
        <v>158.6</v>
      </c>
      <c r="E12" s="33">
        <v>143.04</v>
      </c>
      <c r="F12" s="33">
        <v>402.98</v>
      </c>
      <c r="G12" s="33">
        <v>188.77</v>
      </c>
      <c r="H12" s="33">
        <v>211.23</v>
      </c>
      <c r="I12" s="33">
        <v>281.39999999999998</v>
      </c>
      <c r="J12" s="33">
        <v>272.93</v>
      </c>
      <c r="K12" s="33">
        <v>333.88</v>
      </c>
      <c r="L12" s="33">
        <v>256.93</v>
      </c>
      <c r="M12" s="33">
        <v>252.42</v>
      </c>
      <c r="N12" s="33">
        <v>153.82</v>
      </c>
      <c r="O12" s="33">
        <v>241.5</v>
      </c>
      <c r="Q12" s="33">
        <v>82.39</v>
      </c>
      <c r="R12" s="33">
        <v>72.17</v>
      </c>
      <c r="S12" s="33">
        <v>77.989999999999995</v>
      </c>
      <c r="T12" s="33">
        <v>77</v>
      </c>
      <c r="V12" s="33">
        <v>29.7</v>
      </c>
      <c r="W12" s="33">
        <v>31.66</v>
      </c>
      <c r="X12" s="33">
        <v>32.83</v>
      </c>
      <c r="Y12" s="33">
        <v>27.48</v>
      </c>
      <c r="Z12" s="33">
        <v>35.58</v>
      </c>
      <c r="AA12" s="33">
        <v>30.92</v>
      </c>
    </row>
    <row r="13" spans="1:54" x14ac:dyDescent="0.45">
      <c r="A13" s="13">
        <v>1977</v>
      </c>
      <c r="B13" s="33">
        <v>159.53</v>
      </c>
      <c r="C13" s="33">
        <v>783.55</v>
      </c>
      <c r="D13" s="33">
        <v>159.52000000000001</v>
      </c>
      <c r="E13" s="33">
        <v>145.4</v>
      </c>
      <c r="F13" s="33">
        <v>409.61</v>
      </c>
      <c r="G13" s="33">
        <v>191.88</v>
      </c>
      <c r="H13" s="33">
        <v>216.57</v>
      </c>
      <c r="I13" s="33">
        <v>283.76</v>
      </c>
      <c r="J13" s="33">
        <v>276.95</v>
      </c>
      <c r="K13" s="33">
        <v>338.8</v>
      </c>
      <c r="L13" s="33">
        <v>258.60000000000002</v>
      </c>
      <c r="M13" s="33">
        <v>255.26</v>
      </c>
      <c r="N13" s="33">
        <v>152.63</v>
      </c>
      <c r="O13" s="33">
        <v>243.19</v>
      </c>
      <c r="Q13" s="33">
        <v>86.5</v>
      </c>
      <c r="R13" s="33">
        <v>72.63</v>
      </c>
      <c r="S13" s="33">
        <v>78.78</v>
      </c>
      <c r="T13" s="33">
        <v>78.180000000000007</v>
      </c>
      <c r="V13" s="33">
        <v>30.09</v>
      </c>
      <c r="W13" s="33">
        <v>32.08</v>
      </c>
      <c r="X13" s="33">
        <v>33.4</v>
      </c>
      <c r="Y13" s="33">
        <v>27.84</v>
      </c>
      <c r="Z13" s="33">
        <v>36.06</v>
      </c>
      <c r="AA13" s="33">
        <v>31.33</v>
      </c>
    </row>
    <row r="14" spans="1:54" x14ac:dyDescent="0.45">
      <c r="A14" s="13">
        <v>1978</v>
      </c>
      <c r="B14" s="33">
        <v>157.63</v>
      </c>
      <c r="C14" s="33">
        <v>762.49</v>
      </c>
      <c r="D14" s="33">
        <v>156.62</v>
      </c>
      <c r="E14" s="33">
        <v>145.54</v>
      </c>
      <c r="F14" s="33">
        <v>409.9</v>
      </c>
      <c r="G14" s="33">
        <v>192.01</v>
      </c>
      <c r="H14" s="33">
        <v>216.54</v>
      </c>
      <c r="I14" s="33">
        <v>273.58</v>
      </c>
      <c r="J14" s="33">
        <v>274.75</v>
      </c>
      <c r="K14" s="33">
        <v>336.11</v>
      </c>
      <c r="L14" s="33">
        <v>254.88</v>
      </c>
      <c r="M14" s="33">
        <v>256.5</v>
      </c>
      <c r="N14" s="33">
        <v>154.47</v>
      </c>
      <c r="O14" s="33">
        <v>240.22</v>
      </c>
      <c r="Q14" s="33">
        <v>89.49</v>
      </c>
      <c r="R14" s="33">
        <v>75.02</v>
      </c>
      <c r="S14" s="33">
        <v>79.7</v>
      </c>
      <c r="T14" s="33">
        <v>79.819999999999993</v>
      </c>
      <c r="V14" s="33">
        <v>31.1</v>
      </c>
      <c r="W14" s="33">
        <v>33.159999999999997</v>
      </c>
      <c r="X14" s="33">
        <v>34.56</v>
      </c>
      <c r="Y14" s="33">
        <v>28.78</v>
      </c>
      <c r="Z14" s="33">
        <v>37.270000000000003</v>
      </c>
      <c r="AA14" s="33">
        <v>32.39</v>
      </c>
    </row>
    <row r="15" spans="1:54" x14ac:dyDescent="0.45">
      <c r="A15" s="13">
        <v>1979</v>
      </c>
      <c r="B15" s="33">
        <v>161.36000000000001</v>
      </c>
      <c r="C15" s="33">
        <v>672.59</v>
      </c>
      <c r="D15" s="33">
        <v>161.72999999999999</v>
      </c>
      <c r="E15" s="33">
        <v>147.4</v>
      </c>
      <c r="F15" s="33">
        <v>415.02</v>
      </c>
      <c r="G15" s="33">
        <v>194.42</v>
      </c>
      <c r="H15" s="33">
        <v>219.25</v>
      </c>
      <c r="I15" s="33">
        <v>273.66000000000003</v>
      </c>
      <c r="J15" s="33">
        <v>281.39999999999998</v>
      </c>
      <c r="K15" s="33">
        <v>344.25</v>
      </c>
      <c r="L15" s="33">
        <v>260.83</v>
      </c>
      <c r="M15" s="33">
        <v>257.98</v>
      </c>
      <c r="N15" s="33">
        <v>158.01</v>
      </c>
      <c r="O15" s="33">
        <v>239.83</v>
      </c>
      <c r="Q15" s="33">
        <v>92.25</v>
      </c>
      <c r="R15" s="33">
        <v>77.010000000000005</v>
      </c>
      <c r="S15" s="33">
        <v>81.569999999999993</v>
      </c>
      <c r="T15" s="33">
        <v>81.849999999999994</v>
      </c>
      <c r="V15" s="33">
        <v>31.88</v>
      </c>
      <c r="W15" s="33">
        <v>34</v>
      </c>
      <c r="X15" s="33">
        <v>35.42</v>
      </c>
      <c r="Y15" s="33">
        <v>29.5</v>
      </c>
      <c r="Z15" s="33">
        <v>38.21</v>
      </c>
      <c r="AA15" s="33">
        <v>33.200000000000003</v>
      </c>
    </row>
    <row r="16" spans="1:54" x14ac:dyDescent="0.45">
      <c r="A16" s="13">
        <v>1980</v>
      </c>
      <c r="B16" s="33">
        <v>158.15</v>
      </c>
      <c r="C16" s="33">
        <v>594.19000000000005</v>
      </c>
      <c r="D16" s="33">
        <v>155.29</v>
      </c>
      <c r="E16" s="33">
        <v>145.93</v>
      </c>
      <c r="F16" s="33">
        <v>389.24</v>
      </c>
      <c r="G16" s="33">
        <v>182.34</v>
      </c>
      <c r="H16" s="33">
        <v>202.14</v>
      </c>
      <c r="I16" s="33">
        <v>249.92</v>
      </c>
      <c r="J16" s="33">
        <v>272.33999999999997</v>
      </c>
      <c r="K16" s="33">
        <v>333.17</v>
      </c>
      <c r="L16" s="33">
        <v>244.93</v>
      </c>
      <c r="M16" s="33">
        <v>239.33</v>
      </c>
      <c r="N16" s="33">
        <v>146.93</v>
      </c>
      <c r="O16" s="33">
        <v>223.95</v>
      </c>
      <c r="Q16" s="33">
        <v>95.2</v>
      </c>
      <c r="R16" s="33">
        <v>78</v>
      </c>
      <c r="S16" s="33">
        <v>80.67</v>
      </c>
      <c r="T16" s="33">
        <v>82.05</v>
      </c>
      <c r="V16" s="33">
        <v>32.130000000000003</v>
      </c>
      <c r="W16" s="33">
        <v>34.26</v>
      </c>
      <c r="X16" s="33">
        <v>35.64</v>
      </c>
      <c r="Y16" s="33">
        <v>29.73</v>
      </c>
      <c r="Z16" s="33">
        <v>38.5</v>
      </c>
      <c r="AA16" s="33">
        <v>33.450000000000003</v>
      </c>
    </row>
    <row r="17" spans="1:27" x14ac:dyDescent="0.45">
      <c r="A17" s="13">
        <v>1981</v>
      </c>
      <c r="B17" s="33">
        <v>148.91999999999999</v>
      </c>
      <c r="C17" s="33">
        <v>514.08000000000004</v>
      </c>
      <c r="D17" s="33">
        <v>144.94</v>
      </c>
      <c r="E17" s="33">
        <v>136.41999999999999</v>
      </c>
      <c r="F17" s="33">
        <v>359.23</v>
      </c>
      <c r="G17" s="33">
        <v>168.28</v>
      </c>
      <c r="H17" s="33">
        <v>182.46</v>
      </c>
      <c r="I17" s="33">
        <v>219.17</v>
      </c>
      <c r="J17" s="33">
        <v>252.57</v>
      </c>
      <c r="K17" s="33">
        <v>308.98</v>
      </c>
      <c r="L17" s="33">
        <v>223.63</v>
      </c>
      <c r="M17" s="33">
        <v>215.69</v>
      </c>
      <c r="N17" s="33">
        <v>135.16</v>
      </c>
      <c r="O17" s="33">
        <v>203.15</v>
      </c>
      <c r="Q17" s="33">
        <v>93.75</v>
      </c>
      <c r="R17" s="33">
        <v>75.92</v>
      </c>
      <c r="S17" s="33">
        <v>78.989999999999995</v>
      </c>
      <c r="T17" s="33">
        <v>80.290000000000006</v>
      </c>
      <c r="V17" s="33">
        <v>31.52</v>
      </c>
      <c r="W17" s="33">
        <v>33.61</v>
      </c>
      <c r="X17" s="33">
        <v>34.61</v>
      </c>
      <c r="Y17" s="33">
        <v>29.17</v>
      </c>
      <c r="Z17" s="33">
        <v>37.770000000000003</v>
      </c>
      <c r="AA17" s="33">
        <v>32.81</v>
      </c>
    </row>
    <row r="18" spans="1:27" x14ac:dyDescent="0.45">
      <c r="A18" s="13">
        <v>1982</v>
      </c>
      <c r="B18" s="33">
        <v>142.96</v>
      </c>
      <c r="C18" s="33">
        <v>487.54</v>
      </c>
      <c r="D18" s="33">
        <v>140.28</v>
      </c>
      <c r="E18" s="33">
        <v>137.66</v>
      </c>
      <c r="F18" s="33">
        <v>342.84</v>
      </c>
      <c r="G18" s="33">
        <v>160.6</v>
      </c>
      <c r="H18" s="33">
        <v>177.22</v>
      </c>
      <c r="I18" s="33">
        <v>201.69</v>
      </c>
      <c r="J18" s="33">
        <v>241.83</v>
      </c>
      <c r="K18" s="33">
        <v>295.83999999999997</v>
      </c>
      <c r="L18" s="33">
        <v>206.94</v>
      </c>
      <c r="M18" s="33">
        <v>198.3</v>
      </c>
      <c r="N18" s="33">
        <v>129.72</v>
      </c>
      <c r="O18" s="33">
        <v>192.11</v>
      </c>
      <c r="Q18" s="33">
        <v>92.07</v>
      </c>
      <c r="R18" s="33">
        <v>76.63</v>
      </c>
      <c r="S18" s="33">
        <v>77.2</v>
      </c>
      <c r="T18" s="33">
        <v>79.22</v>
      </c>
      <c r="V18" s="33">
        <v>31.61</v>
      </c>
      <c r="W18" s="33">
        <v>33.71</v>
      </c>
      <c r="X18" s="33">
        <v>34.520000000000003</v>
      </c>
      <c r="Y18" s="33">
        <v>29.25</v>
      </c>
      <c r="Z18" s="33">
        <v>37.880000000000003</v>
      </c>
      <c r="AA18" s="33">
        <v>32.9</v>
      </c>
    </row>
    <row r="19" spans="1:27" x14ac:dyDescent="0.45">
      <c r="A19" s="13">
        <v>1983</v>
      </c>
      <c r="B19" s="33">
        <v>137.28</v>
      </c>
      <c r="C19" s="33">
        <v>476.09</v>
      </c>
      <c r="D19" s="33">
        <v>138.79</v>
      </c>
      <c r="E19" s="33">
        <v>128.05000000000001</v>
      </c>
      <c r="F19" s="33">
        <v>327.47000000000003</v>
      </c>
      <c r="G19" s="33">
        <v>153.4</v>
      </c>
      <c r="H19" s="33">
        <v>174.1</v>
      </c>
      <c r="I19" s="33">
        <v>185.19</v>
      </c>
      <c r="J19" s="33">
        <v>235.5</v>
      </c>
      <c r="K19" s="33">
        <v>288.10000000000002</v>
      </c>
      <c r="L19" s="33">
        <v>193.78</v>
      </c>
      <c r="M19" s="33">
        <v>187.26</v>
      </c>
      <c r="N19" s="33">
        <v>128.93</v>
      </c>
      <c r="O19" s="33">
        <v>184.29</v>
      </c>
      <c r="Q19" s="33">
        <v>93.51</v>
      </c>
      <c r="R19" s="33">
        <v>76.62</v>
      </c>
      <c r="S19" s="33">
        <v>76.72</v>
      </c>
      <c r="T19" s="33">
        <v>79.150000000000006</v>
      </c>
      <c r="V19" s="33">
        <v>32.86</v>
      </c>
      <c r="W19" s="33">
        <v>35.04</v>
      </c>
      <c r="X19" s="33">
        <v>35.729999999999997</v>
      </c>
      <c r="Y19" s="33">
        <v>30.41</v>
      </c>
      <c r="Z19" s="33">
        <v>39.369999999999997</v>
      </c>
      <c r="AA19" s="33">
        <v>34.19</v>
      </c>
    </row>
    <row r="20" spans="1:27" x14ac:dyDescent="0.45">
      <c r="A20" s="13">
        <v>1984</v>
      </c>
      <c r="B20" s="33">
        <v>135.80000000000001</v>
      </c>
      <c r="C20" s="33">
        <v>486.56</v>
      </c>
      <c r="D20" s="33">
        <v>143.25</v>
      </c>
      <c r="E20" s="33">
        <v>129.21</v>
      </c>
      <c r="F20" s="33">
        <v>330.41</v>
      </c>
      <c r="G20" s="33">
        <v>154.78</v>
      </c>
      <c r="H20" s="33">
        <v>181.27</v>
      </c>
      <c r="I20" s="33">
        <v>181.63</v>
      </c>
      <c r="J20" s="33">
        <v>239</v>
      </c>
      <c r="K20" s="33">
        <v>292.38</v>
      </c>
      <c r="L20" s="33">
        <v>193.24</v>
      </c>
      <c r="M20" s="33">
        <v>178.77</v>
      </c>
      <c r="N20" s="33">
        <v>131.37</v>
      </c>
      <c r="O20" s="33">
        <v>184.68</v>
      </c>
      <c r="Q20" s="33">
        <v>95.85</v>
      </c>
      <c r="R20" s="33">
        <v>79.67</v>
      </c>
      <c r="S20" s="33">
        <v>81.41</v>
      </c>
      <c r="T20" s="33">
        <v>83.04</v>
      </c>
      <c r="V20" s="33">
        <v>35.29</v>
      </c>
      <c r="W20" s="33">
        <v>37.630000000000003</v>
      </c>
      <c r="X20" s="33">
        <v>38.090000000000003</v>
      </c>
      <c r="Y20" s="33">
        <v>32.65</v>
      </c>
      <c r="Z20" s="33">
        <v>42.28</v>
      </c>
      <c r="AA20" s="33">
        <v>36.71</v>
      </c>
    </row>
    <row r="21" spans="1:27" x14ac:dyDescent="0.45">
      <c r="A21" s="13">
        <v>1985</v>
      </c>
      <c r="B21" s="33">
        <v>136.43</v>
      </c>
      <c r="C21" s="33">
        <v>501.45</v>
      </c>
      <c r="D21" s="33">
        <v>145.9</v>
      </c>
      <c r="E21" s="33">
        <v>138.77000000000001</v>
      </c>
      <c r="F21" s="33">
        <v>335.66</v>
      </c>
      <c r="G21" s="33">
        <v>157.24</v>
      </c>
      <c r="H21" s="33">
        <v>184.86</v>
      </c>
      <c r="I21" s="33">
        <v>184.75</v>
      </c>
      <c r="J21" s="33">
        <v>241.3</v>
      </c>
      <c r="K21" s="33">
        <v>295.19</v>
      </c>
      <c r="L21" s="33">
        <v>200.53</v>
      </c>
      <c r="M21" s="33">
        <v>177.81</v>
      </c>
      <c r="N21" s="33">
        <v>139.54</v>
      </c>
      <c r="O21" s="33">
        <v>188.31</v>
      </c>
      <c r="Q21" s="33">
        <v>97.36</v>
      </c>
      <c r="R21" s="33">
        <v>88.22</v>
      </c>
      <c r="S21" s="33">
        <v>79.55</v>
      </c>
      <c r="T21" s="33">
        <v>84.6</v>
      </c>
      <c r="V21" s="33">
        <v>39.07</v>
      </c>
      <c r="W21" s="33">
        <v>41.66</v>
      </c>
      <c r="X21" s="33">
        <v>41.38</v>
      </c>
      <c r="Y21" s="33">
        <v>36.15</v>
      </c>
      <c r="Z21" s="33">
        <v>46.8</v>
      </c>
      <c r="AA21" s="33">
        <v>40.61</v>
      </c>
    </row>
    <row r="22" spans="1:27" x14ac:dyDescent="0.45">
      <c r="A22" s="13">
        <v>1986</v>
      </c>
      <c r="B22" s="33">
        <v>135.66999999999999</v>
      </c>
      <c r="C22" s="33">
        <v>507.88</v>
      </c>
      <c r="D22" s="33">
        <v>153.03</v>
      </c>
      <c r="E22" s="33">
        <v>140.13999999999999</v>
      </c>
      <c r="F22" s="33">
        <v>328.21</v>
      </c>
      <c r="G22" s="33">
        <v>153.75</v>
      </c>
      <c r="H22" s="33">
        <v>182.02</v>
      </c>
      <c r="I22" s="33">
        <v>178.78</v>
      </c>
      <c r="J22" s="33">
        <v>238.67</v>
      </c>
      <c r="K22" s="33">
        <v>291.97000000000003</v>
      </c>
      <c r="L22" s="33">
        <v>195.95</v>
      </c>
      <c r="M22" s="33">
        <v>172.26</v>
      </c>
      <c r="N22" s="33">
        <v>143.83000000000001</v>
      </c>
      <c r="O22" s="33">
        <v>187</v>
      </c>
      <c r="Q22" s="33">
        <v>95.29</v>
      </c>
      <c r="R22" s="33">
        <v>90.8</v>
      </c>
      <c r="S22" s="33">
        <v>78.61</v>
      </c>
      <c r="T22" s="33">
        <v>84.48</v>
      </c>
      <c r="V22" s="33">
        <v>41.66</v>
      </c>
      <c r="W22" s="33">
        <v>44.42</v>
      </c>
      <c r="X22" s="33">
        <v>43.89</v>
      </c>
      <c r="Y22" s="33">
        <v>38.549999999999997</v>
      </c>
      <c r="Z22" s="33">
        <v>49.9</v>
      </c>
      <c r="AA22" s="33">
        <v>43.29</v>
      </c>
    </row>
    <row r="23" spans="1:27" x14ac:dyDescent="0.45">
      <c r="A23" s="13">
        <v>1987</v>
      </c>
      <c r="B23" s="33">
        <v>135.82</v>
      </c>
      <c r="C23" s="33">
        <v>510.21</v>
      </c>
      <c r="D23" s="33">
        <v>160.63</v>
      </c>
      <c r="E23" s="33">
        <v>147.66</v>
      </c>
      <c r="F23" s="33">
        <v>329.96</v>
      </c>
      <c r="G23" s="33">
        <v>154.57</v>
      </c>
      <c r="H23" s="33">
        <v>186.4</v>
      </c>
      <c r="I23" s="33">
        <v>181.19</v>
      </c>
      <c r="J23" s="33">
        <v>239.08</v>
      </c>
      <c r="K23" s="33">
        <v>292.48</v>
      </c>
      <c r="L23" s="33">
        <v>201.79</v>
      </c>
      <c r="M23" s="33">
        <v>171.85</v>
      </c>
      <c r="N23" s="33">
        <v>147.97999999999999</v>
      </c>
      <c r="O23" s="33">
        <v>189.66</v>
      </c>
      <c r="Q23" s="33">
        <v>91.07</v>
      </c>
      <c r="R23" s="33">
        <v>94.74</v>
      </c>
      <c r="S23" s="33">
        <v>82.38</v>
      </c>
      <c r="T23" s="33">
        <v>87.12</v>
      </c>
      <c r="V23" s="33">
        <v>43.66</v>
      </c>
      <c r="W23" s="33">
        <v>46.55</v>
      </c>
      <c r="X23" s="33">
        <v>45.33</v>
      </c>
      <c r="Y23" s="33">
        <v>40.39</v>
      </c>
      <c r="Z23" s="33">
        <v>52.29</v>
      </c>
      <c r="AA23" s="33">
        <v>45.34</v>
      </c>
    </row>
    <row r="24" spans="1:27" x14ac:dyDescent="0.45">
      <c r="A24" s="13">
        <v>1988</v>
      </c>
      <c r="B24" s="33">
        <v>132.36000000000001</v>
      </c>
      <c r="C24" s="33">
        <v>512.19000000000005</v>
      </c>
      <c r="D24" s="33">
        <v>166.09</v>
      </c>
      <c r="E24" s="33">
        <v>150.05000000000001</v>
      </c>
      <c r="F24" s="33">
        <v>341.97</v>
      </c>
      <c r="G24" s="33">
        <v>160.19</v>
      </c>
      <c r="H24" s="33">
        <v>193.23</v>
      </c>
      <c r="I24" s="33">
        <v>184.44</v>
      </c>
      <c r="J24" s="33">
        <v>244.54</v>
      </c>
      <c r="K24" s="33">
        <v>299.14999999999998</v>
      </c>
      <c r="L24" s="33">
        <v>207.54</v>
      </c>
      <c r="M24" s="33">
        <v>171.97</v>
      </c>
      <c r="N24" s="33">
        <v>153.97999999999999</v>
      </c>
      <c r="O24" s="33">
        <v>192.89</v>
      </c>
      <c r="Q24" s="33">
        <v>89.99</v>
      </c>
      <c r="R24" s="33">
        <v>98.13</v>
      </c>
      <c r="S24" s="33">
        <v>87.65</v>
      </c>
      <c r="T24" s="33">
        <v>90.93</v>
      </c>
      <c r="V24" s="33">
        <v>46.59</v>
      </c>
      <c r="W24" s="33">
        <v>49.68</v>
      </c>
      <c r="X24" s="33">
        <v>47.99</v>
      </c>
      <c r="Y24" s="33">
        <v>43.11</v>
      </c>
      <c r="Z24" s="33">
        <v>55.8</v>
      </c>
      <c r="AA24" s="33">
        <v>48.37</v>
      </c>
    </row>
    <row r="25" spans="1:27" x14ac:dyDescent="0.45">
      <c r="A25" s="13">
        <v>1989</v>
      </c>
      <c r="B25" s="33">
        <v>131.02000000000001</v>
      </c>
      <c r="C25" s="33">
        <v>485.24</v>
      </c>
      <c r="D25" s="33">
        <v>171.7</v>
      </c>
      <c r="E25" s="33">
        <v>150.88</v>
      </c>
      <c r="F25" s="33">
        <v>349.59</v>
      </c>
      <c r="G25" s="33">
        <v>163.77000000000001</v>
      </c>
      <c r="H25" s="33">
        <v>204.79</v>
      </c>
      <c r="I25" s="33">
        <v>188.99</v>
      </c>
      <c r="J25" s="33">
        <v>248.72</v>
      </c>
      <c r="K25" s="33">
        <v>304.26</v>
      </c>
      <c r="L25" s="33">
        <v>210.49</v>
      </c>
      <c r="M25" s="33">
        <v>169.39</v>
      </c>
      <c r="N25" s="33">
        <v>157.85</v>
      </c>
      <c r="O25" s="33">
        <v>194.91</v>
      </c>
      <c r="Q25" s="33">
        <v>95.02</v>
      </c>
      <c r="R25" s="33">
        <v>105.55</v>
      </c>
      <c r="S25" s="33">
        <v>88.98</v>
      </c>
      <c r="T25" s="33">
        <v>94.52</v>
      </c>
      <c r="V25" s="33">
        <v>50.85</v>
      </c>
      <c r="W25" s="33">
        <v>54.22</v>
      </c>
      <c r="X25" s="33">
        <v>52.04</v>
      </c>
      <c r="Y25" s="33">
        <v>47.05</v>
      </c>
      <c r="Z25" s="33">
        <v>60.9</v>
      </c>
      <c r="AA25" s="33">
        <v>52.78</v>
      </c>
    </row>
    <row r="26" spans="1:27" x14ac:dyDescent="0.45">
      <c r="A26" s="13">
        <v>1990</v>
      </c>
      <c r="B26" s="33">
        <v>129.5</v>
      </c>
      <c r="C26" s="33">
        <v>447.83</v>
      </c>
      <c r="D26" s="33">
        <v>168.28</v>
      </c>
      <c r="E26" s="33">
        <v>149.29</v>
      </c>
      <c r="F26" s="33">
        <v>329.29</v>
      </c>
      <c r="G26" s="33">
        <v>154.26</v>
      </c>
      <c r="H26" s="33">
        <v>196.45</v>
      </c>
      <c r="I26" s="33">
        <v>184</v>
      </c>
      <c r="J26" s="33">
        <v>228.22</v>
      </c>
      <c r="K26" s="33">
        <v>279.18</v>
      </c>
      <c r="L26" s="33">
        <v>206.6</v>
      </c>
      <c r="M26" s="33">
        <v>163.54</v>
      </c>
      <c r="N26" s="33">
        <v>156.51</v>
      </c>
      <c r="O26" s="33">
        <v>187.7</v>
      </c>
      <c r="Q26" s="33">
        <v>100.74</v>
      </c>
      <c r="R26" s="33">
        <v>101.98</v>
      </c>
      <c r="S26" s="33">
        <v>89.92</v>
      </c>
      <c r="T26" s="33">
        <v>94.89</v>
      </c>
      <c r="V26" s="33">
        <v>53.63</v>
      </c>
      <c r="W26" s="33">
        <v>57.18</v>
      </c>
      <c r="X26" s="33">
        <v>54.73</v>
      </c>
      <c r="Y26" s="33">
        <v>49.62</v>
      </c>
      <c r="Z26" s="33">
        <v>64.22</v>
      </c>
      <c r="AA26" s="33">
        <v>55.66</v>
      </c>
    </row>
    <row r="27" spans="1:27" x14ac:dyDescent="0.45">
      <c r="A27" s="13">
        <v>1991</v>
      </c>
      <c r="B27" s="33">
        <v>128.47999999999999</v>
      </c>
      <c r="C27" s="33">
        <v>381.24</v>
      </c>
      <c r="D27" s="33">
        <v>162.31</v>
      </c>
      <c r="E27" s="33">
        <v>143.26</v>
      </c>
      <c r="F27" s="33">
        <v>293.67</v>
      </c>
      <c r="G27" s="33">
        <v>137.57</v>
      </c>
      <c r="H27" s="33">
        <v>170.23</v>
      </c>
      <c r="I27" s="33">
        <v>160.36000000000001</v>
      </c>
      <c r="J27" s="33">
        <v>200.68</v>
      </c>
      <c r="K27" s="33">
        <v>245.5</v>
      </c>
      <c r="L27" s="33">
        <v>187.76</v>
      </c>
      <c r="M27" s="33">
        <v>140.08000000000001</v>
      </c>
      <c r="N27" s="33">
        <v>138.04</v>
      </c>
      <c r="O27" s="33">
        <v>168.2</v>
      </c>
      <c r="Q27" s="33">
        <v>92.68</v>
      </c>
      <c r="R27" s="33">
        <v>102.04</v>
      </c>
      <c r="S27" s="33">
        <v>86.84</v>
      </c>
      <c r="T27" s="33">
        <v>91.96</v>
      </c>
      <c r="V27" s="33">
        <v>52.44</v>
      </c>
      <c r="W27" s="33">
        <v>55.92</v>
      </c>
      <c r="X27" s="33">
        <v>53.09</v>
      </c>
      <c r="Y27" s="33">
        <v>48.52</v>
      </c>
      <c r="Z27" s="33">
        <v>62.8</v>
      </c>
      <c r="AA27" s="33">
        <v>54.41</v>
      </c>
    </row>
    <row r="28" spans="1:27" x14ac:dyDescent="0.45">
      <c r="A28" s="13">
        <v>1992</v>
      </c>
      <c r="B28" s="33">
        <v>124.16</v>
      </c>
      <c r="C28" s="33">
        <v>370.04</v>
      </c>
      <c r="D28" s="33">
        <v>163.24</v>
      </c>
      <c r="E28" s="33">
        <v>153.88999999999999</v>
      </c>
      <c r="F28" s="33">
        <v>283.02999999999997</v>
      </c>
      <c r="G28" s="33">
        <v>132.59</v>
      </c>
      <c r="H28" s="33">
        <v>160.30000000000001</v>
      </c>
      <c r="I28" s="33">
        <v>152.81</v>
      </c>
      <c r="J28" s="33">
        <v>178.82</v>
      </c>
      <c r="K28" s="33">
        <v>218.76</v>
      </c>
      <c r="L28" s="33">
        <v>174.91</v>
      </c>
      <c r="M28" s="33">
        <v>126.62</v>
      </c>
      <c r="N28" s="33">
        <v>124.45</v>
      </c>
      <c r="O28" s="33">
        <v>158.69</v>
      </c>
      <c r="Q28" s="33">
        <v>99.93</v>
      </c>
      <c r="R28" s="33">
        <v>89.38</v>
      </c>
      <c r="S28" s="33">
        <v>90.56</v>
      </c>
      <c r="T28" s="33">
        <v>91.6</v>
      </c>
      <c r="V28" s="33">
        <v>53.55</v>
      </c>
      <c r="W28" s="33">
        <v>57.1</v>
      </c>
      <c r="X28" s="33">
        <v>53.94</v>
      </c>
      <c r="Y28" s="33">
        <v>49.55</v>
      </c>
      <c r="Z28" s="33">
        <v>64.12</v>
      </c>
      <c r="AA28" s="33">
        <v>55.55</v>
      </c>
    </row>
    <row r="29" spans="1:27" x14ac:dyDescent="0.45">
      <c r="A29" s="13">
        <v>1993</v>
      </c>
      <c r="B29" s="33">
        <v>121.38</v>
      </c>
      <c r="C29" s="33">
        <v>369.19</v>
      </c>
      <c r="D29" s="33">
        <v>156.69999999999999</v>
      </c>
      <c r="E29" s="33">
        <v>160.12</v>
      </c>
      <c r="F29" s="33">
        <v>273.19</v>
      </c>
      <c r="G29" s="33">
        <v>127.98</v>
      </c>
      <c r="H29" s="33">
        <v>156.78</v>
      </c>
      <c r="I29" s="33">
        <v>149.24</v>
      </c>
      <c r="J29" s="33">
        <v>174.44</v>
      </c>
      <c r="K29" s="33">
        <v>213.39</v>
      </c>
      <c r="L29" s="33">
        <v>162.21</v>
      </c>
      <c r="M29" s="33">
        <v>114.44</v>
      </c>
      <c r="N29" s="33">
        <v>126.62</v>
      </c>
      <c r="O29" s="33">
        <v>153.87</v>
      </c>
      <c r="Q29" s="33">
        <v>98.85</v>
      </c>
      <c r="R29" s="33">
        <v>89.01</v>
      </c>
      <c r="S29" s="33">
        <v>89.09</v>
      </c>
      <c r="T29" s="33">
        <v>90.5</v>
      </c>
      <c r="V29" s="33">
        <v>53.84</v>
      </c>
      <c r="W29" s="33">
        <v>57.4</v>
      </c>
      <c r="X29" s="33">
        <v>54.28</v>
      </c>
      <c r="Y29" s="33">
        <v>49.81</v>
      </c>
      <c r="Z29" s="33">
        <v>64.47</v>
      </c>
      <c r="AA29" s="33">
        <v>55.85</v>
      </c>
    </row>
    <row r="30" spans="1:27" x14ac:dyDescent="0.45">
      <c r="A30" s="13">
        <v>1994</v>
      </c>
      <c r="B30" s="33">
        <v>121.04</v>
      </c>
      <c r="C30" s="33">
        <v>375.98</v>
      </c>
      <c r="D30" s="33">
        <v>164.9</v>
      </c>
      <c r="E30" s="33">
        <v>156.03</v>
      </c>
      <c r="F30" s="33">
        <v>259.19</v>
      </c>
      <c r="G30" s="33">
        <v>121.42</v>
      </c>
      <c r="H30" s="33">
        <v>161.66</v>
      </c>
      <c r="I30" s="33">
        <v>153.44</v>
      </c>
      <c r="J30" s="33">
        <v>179.39</v>
      </c>
      <c r="K30" s="33">
        <v>219.46</v>
      </c>
      <c r="L30" s="33">
        <v>161.11000000000001</v>
      </c>
      <c r="M30" s="33">
        <v>112.32</v>
      </c>
      <c r="N30" s="33">
        <v>132.84</v>
      </c>
      <c r="O30" s="33">
        <v>156.22</v>
      </c>
      <c r="Q30" s="33">
        <v>95.6</v>
      </c>
      <c r="R30" s="33">
        <v>92.5</v>
      </c>
      <c r="S30" s="33">
        <v>90.77</v>
      </c>
      <c r="T30" s="33">
        <v>91.96</v>
      </c>
      <c r="V30" s="33">
        <v>55.32</v>
      </c>
      <c r="W30" s="33">
        <v>58.98</v>
      </c>
      <c r="X30" s="33">
        <v>55.57</v>
      </c>
      <c r="Y30" s="33">
        <v>51.18</v>
      </c>
      <c r="Z30" s="33">
        <v>66.239999999999995</v>
      </c>
      <c r="AA30" s="33">
        <v>57.38</v>
      </c>
    </row>
    <row r="31" spans="1:27" x14ac:dyDescent="0.45">
      <c r="A31" s="13">
        <v>1995</v>
      </c>
      <c r="B31" s="33">
        <v>119.85</v>
      </c>
      <c r="C31" s="33">
        <v>363.01</v>
      </c>
      <c r="D31" s="33">
        <v>165.62</v>
      </c>
      <c r="E31" s="33">
        <v>148.72999999999999</v>
      </c>
      <c r="F31" s="33">
        <v>277.63</v>
      </c>
      <c r="G31" s="33">
        <v>112.72</v>
      </c>
      <c r="H31" s="33">
        <v>168.95</v>
      </c>
      <c r="I31" s="33">
        <v>158.58000000000001</v>
      </c>
      <c r="J31" s="33">
        <v>205.3</v>
      </c>
      <c r="K31" s="33">
        <v>212.54</v>
      </c>
      <c r="L31" s="33">
        <v>170.41</v>
      </c>
      <c r="M31" s="33">
        <v>121.02</v>
      </c>
      <c r="N31" s="33">
        <v>137.84</v>
      </c>
      <c r="O31" s="33">
        <v>160.74</v>
      </c>
      <c r="Q31" s="33">
        <v>93.55</v>
      </c>
      <c r="R31" s="33">
        <v>94.68</v>
      </c>
      <c r="S31" s="33">
        <v>90.78</v>
      </c>
      <c r="T31" s="33">
        <v>92.27</v>
      </c>
      <c r="V31" s="33">
        <v>57.9</v>
      </c>
      <c r="W31" s="33">
        <v>62.12</v>
      </c>
      <c r="X31" s="33">
        <v>53.05</v>
      </c>
      <c r="Y31" s="33">
        <v>52.14</v>
      </c>
      <c r="Z31" s="33">
        <v>67.61</v>
      </c>
      <c r="AA31" s="33">
        <v>59.59</v>
      </c>
    </row>
    <row r="32" spans="1:27" x14ac:dyDescent="0.45">
      <c r="A32" s="13">
        <v>1996</v>
      </c>
      <c r="B32" s="33">
        <v>120.99</v>
      </c>
      <c r="C32" s="33">
        <v>360.71</v>
      </c>
      <c r="D32" s="33">
        <v>165.29</v>
      </c>
      <c r="E32" s="33">
        <v>150.85</v>
      </c>
      <c r="F32" s="33">
        <v>277.3</v>
      </c>
      <c r="G32" s="33">
        <v>109</v>
      </c>
      <c r="H32" s="33">
        <v>171.78</v>
      </c>
      <c r="I32" s="33">
        <v>162.36000000000001</v>
      </c>
      <c r="J32" s="33">
        <v>213.67</v>
      </c>
      <c r="K32" s="33">
        <v>232.16</v>
      </c>
      <c r="L32" s="33">
        <v>172.88</v>
      </c>
      <c r="M32" s="33">
        <v>124.96</v>
      </c>
      <c r="N32" s="33">
        <v>141.46</v>
      </c>
      <c r="O32" s="33">
        <v>163.54</v>
      </c>
      <c r="Q32" s="33">
        <v>92.86</v>
      </c>
      <c r="R32" s="33">
        <v>95.08</v>
      </c>
      <c r="S32" s="33">
        <v>89.52</v>
      </c>
      <c r="T32" s="33">
        <v>91.57</v>
      </c>
      <c r="V32" s="33">
        <v>58.29</v>
      </c>
      <c r="W32" s="33">
        <v>62.29</v>
      </c>
      <c r="X32" s="33">
        <v>58.33</v>
      </c>
      <c r="Y32" s="33">
        <v>55.33</v>
      </c>
      <c r="Z32" s="33">
        <v>69.38</v>
      </c>
      <c r="AA32" s="33">
        <v>60.53</v>
      </c>
    </row>
    <row r="33" spans="1:27" x14ac:dyDescent="0.45">
      <c r="A33" s="13">
        <v>1997</v>
      </c>
      <c r="B33" s="33">
        <v>124.77</v>
      </c>
      <c r="C33" s="33">
        <v>359.19</v>
      </c>
      <c r="D33" s="33">
        <v>162.9</v>
      </c>
      <c r="E33" s="33">
        <v>139.47999999999999</v>
      </c>
      <c r="F33" s="33">
        <v>266.20999999999998</v>
      </c>
      <c r="G33" s="33">
        <v>120.57</v>
      </c>
      <c r="H33" s="33">
        <v>175.69</v>
      </c>
      <c r="I33" s="33">
        <v>158.22</v>
      </c>
      <c r="J33" s="33">
        <v>212.12</v>
      </c>
      <c r="K33" s="33">
        <v>220.72</v>
      </c>
      <c r="L33" s="33">
        <v>170.08</v>
      </c>
      <c r="M33" s="33">
        <v>125.28</v>
      </c>
      <c r="N33" s="33">
        <v>142.83000000000001</v>
      </c>
      <c r="O33" s="33">
        <v>163.31</v>
      </c>
      <c r="Q33" s="33">
        <v>94.41</v>
      </c>
      <c r="R33" s="33">
        <v>100.15</v>
      </c>
      <c r="S33" s="33">
        <v>92.04</v>
      </c>
      <c r="T33" s="33">
        <v>94.66</v>
      </c>
      <c r="V33" s="33">
        <v>59.92</v>
      </c>
      <c r="W33" s="33">
        <v>61.11</v>
      </c>
      <c r="X33" s="33">
        <v>58.66</v>
      </c>
      <c r="Y33" s="33">
        <v>57.69</v>
      </c>
      <c r="Z33" s="33">
        <v>70.48</v>
      </c>
      <c r="AA33" s="33">
        <v>61.44</v>
      </c>
    </row>
    <row r="34" spans="1:27" x14ac:dyDescent="0.45">
      <c r="A34" s="13">
        <v>1998</v>
      </c>
      <c r="B34" s="33">
        <v>123.86</v>
      </c>
      <c r="C34" s="33">
        <v>342.53</v>
      </c>
      <c r="D34" s="33">
        <v>162.30000000000001</v>
      </c>
      <c r="E34" s="33">
        <v>141.82</v>
      </c>
      <c r="F34" s="33">
        <v>268.17</v>
      </c>
      <c r="G34" s="33">
        <v>123.71</v>
      </c>
      <c r="H34" s="33">
        <v>170.42</v>
      </c>
      <c r="I34" s="33">
        <v>157.93</v>
      </c>
      <c r="J34" s="33">
        <v>213.41</v>
      </c>
      <c r="K34" s="33">
        <v>213.44</v>
      </c>
      <c r="L34" s="33">
        <v>167.08</v>
      </c>
      <c r="M34" s="33">
        <v>127.67</v>
      </c>
      <c r="N34" s="33">
        <v>146.76</v>
      </c>
      <c r="O34" s="33">
        <v>162.5</v>
      </c>
      <c r="Q34" s="33">
        <v>96.57</v>
      </c>
      <c r="R34" s="33">
        <v>102.07</v>
      </c>
      <c r="S34" s="33">
        <v>94.23</v>
      </c>
      <c r="T34" s="33">
        <v>96.77</v>
      </c>
      <c r="V34" s="33">
        <v>61.83</v>
      </c>
      <c r="W34" s="33">
        <v>63.7</v>
      </c>
      <c r="X34" s="33">
        <v>60.61</v>
      </c>
      <c r="Y34" s="33">
        <v>58.96</v>
      </c>
      <c r="Z34" s="33">
        <v>74.44</v>
      </c>
      <c r="AA34" s="33">
        <v>63.75</v>
      </c>
    </row>
    <row r="35" spans="1:27" x14ac:dyDescent="0.45">
      <c r="A35" s="13">
        <v>1999</v>
      </c>
      <c r="B35" s="33">
        <v>120.9</v>
      </c>
      <c r="C35" s="33">
        <v>299.58999999999997</v>
      </c>
      <c r="D35" s="33">
        <v>157.91</v>
      </c>
      <c r="E35" s="33">
        <v>141.72</v>
      </c>
      <c r="F35" s="33">
        <v>247.8</v>
      </c>
      <c r="G35" s="33">
        <v>129.74</v>
      </c>
      <c r="H35" s="33">
        <v>166.7</v>
      </c>
      <c r="I35" s="33">
        <v>149.47999999999999</v>
      </c>
      <c r="J35" s="33">
        <v>205.51</v>
      </c>
      <c r="K35" s="33">
        <v>204.77</v>
      </c>
      <c r="L35" s="33">
        <v>154.04</v>
      </c>
      <c r="M35" s="33">
        <v>123.67</v>
      </c>
      <c r="N35" s="33">
        <v>139.1</v>
      </c>
      <c r="O35" s="33">
        <v>154.96</v>
      </c>
      <c r="Q35" s="33">
        <v>97.27</v>
      </c>
      <c r="R35" s="33">
        <v>104.08</v>
      </c>
      <c r="S35" s="33">
        <v>95.97</v>
      </c>
      <c r="T35" s="33">
        <v>98.43</v>
      </c>
      <c r="V35" s="33">
        <v>64.87</v>
      </c>
      <c r="W35" s="33">
        <v>65.150000000000006</v>
      </c>
      <c r="X35" s="33">
        <v>63.22</v>
      </c>
      <c r="Y35" s="33">
        <v>61.27</v>
      </c>
      <c r="Z35" s="33">
        <v>77.099999999999994</v>
      </c>
      <c r="AA35" s="33">
        <v>66.31</v>
      </c>
    </row>
    <row r="36" spans="1:27" x14ac:dyDescent="0.45">
      <c r="A36" s="13">
        <v>2000</v>
      </c>
      <c r="B36" s="33">
        <v>117.99</v>
      </c>
      <c r="C36" s="33">
        <v>267.60000000000002</v>
      </c>
      <c r="D36" s="33">
        <v>152</v>
      </c>
      <c r="E36" s="33">
        <v>130.75</v>
      </c>
      <c r="F36" s="33">
        <v>224.98</v>
      </c>
      <c r="G36" s="33">
        <v>128.19</v>
      </c>
      <c r="H36" s="33">
        <v>159.22999999999999</v>
      </c>
      <c r="I36" s="33">
        <v>144.54</v>
      </c>
      <c r="J36" s="33">
        <v>202.89</v>
      </c>
      <c r="K36" s="33">
        <v>210.53</v>
      </c>
      <c r="L36" s="33">
        <v>148.87</v>
      </c>
      <c r="M36" s="33">
        <v>116.98</v>
      </c>
      <c r="N36" s="33">
        <v>135.44999999999999</v>
      </c>
      <c r="O36" s="33">
        <v>148.88</v>
      </c>
      <c r="Q36" s="33">
        <v>97.72</v>
      </c>
      <c r="R36" s="33">
        <v>102.96</v>
      </c>
      <c r="S36" s="33">
        <v>95.33</v>
      </c>
      <c r="T36" s="33">
        <v>97.82</v>
      </c>
      <c r="V36" s="33">
        <v>66.58</v>
      </c>
      <c r="W36" s="33">
        <v>68.17</v>
      </c>
      <c r="X36" s="33">
        <v>69.13</v>
      </c>
      <c r="Y36" s="33">
        <v>64.599999999999994</v>
      </c>
      <c r="Z36" s="33">
        <v>78.8</v>
      </c>
      <c r="AA36" s="33">
        <v>68.61</v>
      </c>
    </row>
    <row r="37" spans="1:27" x14ac:dyDescent="0.45">
      <c r="A37" s="13">
        <v>2001</v>
      </c>
      <c r="B37" s="33">
        <v>113.56</v>
      </c>
      <c r="C37" s="33">
        <v>230.89</v>
      </c>
      <c r="D37" s="33">
        <v>147.06</v>
      </c>
      <c r="E37" s="33">
        <v>149.18</v>
      </c>
      <c r="F37" s="33">
        <v>226.13</v>
      </c>
      <c r="G37" s="33">
        <v>118.97</v>
      </c>
      <c r="H37" s="33">
        <v>154.43</v>
      </c>
      <c r="I37" s="33">
        <v>138.15</v>
      </c>
      <c r="J37" s="33">
        <v>192.25</v>
      </c>
      <c r="K37" s="33">
        <v>194.43</v>
      </c>
      <c r="L37" s="33">
        <v>142.85</v>
      </c>
      <c r="M37" s="33">
        <v>114.11</v>
      </c>
      <c r="N37" s="33">
        <v>129.26</v>
      </c>
      <c r="O37" s="33">
        <v>142.24</v>
      </c>
      <c r="Q37" s="33">
        <v>99.57</v>
      </c>
      <c r="R37" s="33">
        <v>101.4</v>
      </c>
      <c r="S37" s="33">
        <v>98.77</v>
      </c>
      <c r="T37" s="33">
        <v>99.62</v>
      </c>
      <c r="V37" s="33">
        <v>68.47</v>
      </c>
      <c r="W37" s="33">
        <v>70.150000000000006</v>
      </c>
      <c r="X37" s="33">
        <v>73.61</v>
      </c>
      <c r="Y37" s="33">
        <v>68.52</v>
      </c>
      <c r="Z37" s="33">
        <v>80.06</v>
      </c>
      <c r="AA37" s="33">
        <v>70.67</v>
      </c>
    </row>
    <row r="38" spans="1:27" x14ac:dyDescent="0.45">
      <c r="A38" s="13">
        <v>2002</v>
      </c>
      <c r="B38" s="33">
        <v>110.19</v>
      </c>
      <c r="C38" s="33">
        <v>203.59</v>
      </c>
      <c r="D38" s="33">
        <v>142.61000000000001</v>
      </c>
      <c r="E38" s="33">
        <v>144.34</v>
      </c>
      <c r="F38" s="33">
        <v>222.2</v>
      </c>
      <c r="G38" s="33">
        <v>118.46</v>
      </c>
      <c r="H38" s="33">
        <v>147.72</v>
      </c>
      <c r="I38" s="33">
        <v>130.80000000000001</v>
      </c>
      <c r="J38" s="33">
        <v>167.57</v>
      </c>
      <c r="K38" s="33">
        <v>177.74</v>
      </c>
      <c r="L38" s="33">
        <v>134.16</v>
      </c>
      <c r="M38" s="33">
        <v>107.87</v>
      </c>
      <c r="N38" s="33">
        <v>120.76</v>
      </c>
      <c r="O38" s="33">
        <v>134.13999999999999</v>
      </c>
      <c r="Q38" s="33">
        <v>101.52</v>
      </c>
      <c r="R38" s="33">
        <v>100.15</v>
      </c>
      <c r="S38" s="33">
        <v>97.83</v>
      </c>
      <c r="T38" s="33">
        <v>99.02</v>
      </c>
      <c r="V38" s="33">
        <v>67.25</v>
      </c>
      <c r="W38" s="33">
        <v>69.97</v>
      </c>
      <c r="X38" s="33">
        <v>72.290000000000006</v>
      </c>
      <c r="Y38" s="33">
        <v>64.97</v>
      </c>
      <c r="Z38" s="33">
        <v>80.239999999999995</v>
      </c>
      <c r="AA38" s="33">
        <v>69.69</v>
      </c>
    </row>
    <row r="39" spans="1:27" x14ac:dyDescent="0.45">
      <c r="A39" s="13">
        <v>2003</v>
      </c>
      <c r="B39" s="33">
        <v>106.38</v>
      </c>
      <c r="C39" s="33">
        <v>171.32</v>
      </c>
      <c r="D39" s="33">
        <v>138.53</v>
      </c>
      <c r="E39" s="33">
        <v>138.41</v>
      </c>
      <c r="F39" s="33">
        <v>204.72</v>
      </c>
      <c r="G39" s="33">
        <v>121.77</v>
      </c>
      <c r="H39" s="33">
        <v>142.21</v>
      </c>
      <c r="I39" s="33">
        <v>123.56</v>
      </c>
      <c r="J39" s="33">
        <v>152.85</v>
      </c>
      <c r="K39" s="33">
        <v>151.94</v>
      </c>
      <c r="L39" s="33">
        <v>118.73</v>
      </c>
      <c r="M39" s="33">
        <v>102.63</v>
      </c>
      <c r="N39" s="33">
        <v>114.63</v>
      </c>
      <c r="O39" s="33">
        <v>125.96</v>
      </c>
      <c r="Q39" s="33">
        <v>101.7</v>
      </c>
      <c r="R39" s="33">
        <v>99.22</v>
      </c>
      <c r="S39" s="33">
        <v>98.97</v>
      </c>
      <c r="T39" s="33">
        <v>99.43</v>
      </c>
      <c r="V39" s="33">
        <v>70.03</v>
      </c>
      <c r="W39" s="33">
        <v>71.06</v>
      </c>
      <c r="X39" s="33">
        <v>73</v>
      </c>
      <c r="Y39" s="33">
        <v>69.349999999999994</v>
      </c>
      <c r="Z39" s="33">
        <v>81.96</v>
      </c>
      <c r="AA39" s="33">
        <v>71.989999999999995</v>
      </c>
    </row>
    <row r="40" spans="1:27" x14ac:dyDescent="0.45">
      <c r="A40" s="13">
        <v>2004</v>
      </c>
      <c r="B40" s="33">
        <v>107.19</v>
      </c>
      <c r="C40" s="33">
        <v>151.16</v>
      </c>
      <c r="D40" s="33">
        <v>133.01</v>
      </c>
      <c r="E40" s="33">
        <v>141.4</v>
      </c>
      <c r="F40" s="33">
        <v>195.86</v>
      </c>
      <c r="G40" s="33">
        <v>118.35</v>
      </c>
      <c r="H40" s="33">
        <v>136.76</v>
      </c>
      <c r="I40" s="33">
        <v>118.01</v>
      </c>
      <c r="J40" s="33">
        <v>139.78</v>
      </c>
      <c r="K40" s="33">
        <v>143.25</v>
      </c>
      <c r="L40" s="33">
        <v>117.21</v>
      </c>
      <c r="M40" s="33">
        <v>100.45</v>
      </c>
      <c r="N40" s="33">
        <v>110.97</v>
      </c>
      <c r="O40" s="33">
        <v>121.44</v>
      </c>
      <c r="Q40" s="33">
        <v>102.23</v>
      </c>
      <c r="R40" s="33">
        <v>98.23</v>
      </c>
      <c r="S40" s="33">
        <v>100.73</v>
      </c>
      <c r="T40" s="33">
        <v>100.24</v>
      </c>
      <c r="V40" s="33">
        <v>71.03</v>
      </c>
      <c r="W40" s="33">
        <v>71.709999999999994</v>
      </c>
      <c r="X40" s="33">
        <v>72.88</v>
      </c>
      <c r="Y40" s="33">
        <v>68.959999999999994</v>
      </c>
      <c r="Z40" s="33">
        <v>84.86</v>
      </c>
      <c r="AA40" s="33">
        <v>73.03</v>
      </c>
    </row>
    <row r="41" spans="1:27" x14ac:dyDescent="0.45">
      <c r="A41" s="13">
        <v>2005</v>
      </c>
      <c r="B41" s="33">
        <v>105.18</v>
      </c>
      <c r="C41" s="33">
        <v>134.01</v>
      </c>
      <c r="D41" s="33">
        <v>128.86000000000001</v>
      </c>
      <c r="E41" s="33">
        <v>129.22</v>
      </c>
      <c r="F41" s="33">
        <v>184.27</v>
      </c>
      <c r="G41" s="33">
        <v>112.22</v>
      </c>
      <c r="H41" s="33">
        <v>129.65</v>
      </c>
      <c r="I41" s="33">
        <v>113.15</v>
      </c>
      <c r="J41" s="33">
        <v>132.91</v>
      </c>
      <c r="K41" s="33">
        <v>137.01</v>
      </c>
      <c r="L41" s="33">
        <v>115.19</v>
      </c>
      <c r="M41" s="33">
        <v>97.42</v>
      </c>
      <c r="N41" s="33">
        <v>103.29</v>
      </c>
      <c r="O41" s="33">
        <v>116.11</v>
      </c>
      <c r="Q41" s="33">
        <v>99.93</v>
      </c>
      <c r="R41" s="33">
        <v>97.45</v>
      </c>
      <c r="S41" s="33">
        <v>99.82</v>
      </c>
      <c r="T41" s="33">
        <v>99.16</v>
      </c>
      <c r="V41" s="33">
        <v>74.67</v>
      </c>
      <c r="W41" s="33">
        <v>75.430000000000007</v>
      </c>
      <c r="X41" s="33">
        <v>78.23</v>
      </c>
      <c r="Y41" s="33">
        <v>76.17</v>
      </c>
      <c r="Z41" s="33">
        <v>89.59</v>
      </c>
      <c r="AA41" s="33">
        <v>77.180000000000007</v>
      </c>
    </row>
    <row r="42" spans="1:27" x14ac:dyDescent="0.45">
      <c r="A42" s="13">
        <v>2006</v>
      </c>
      <c r="B42" s="33">
        <v>101.24</v>
      </c>
      <c r="C42" s="33">
        <v>122.56</v>
      </c>
      <c r="D42" s="33">
        <v>125.09</v>
      </c>
      <c r="E42" s="33">
        <v>122.47</v>
      </c>
      <c r="F42" s="33">
        <v>163.41999999999999</v>
      </c>
      <c r="G42" s="33">
        <v>121.19</v>
      </c>
      <c r="H42" s="33">
        <v>127.37</v>
      </c>
      <c r="I42" s="33">
        <v>113.05</v>
      </c>
      <c r="J42" s="33">
        <v>125.21</v>
      </c>
      <c r="K42" s="33">
        <v>139.94</v>
      </c>
      <c r="L42" s="33">
        <v>110.48</v>
      </c>
      <c r="M42" s="33">
        <v>93.4</v>
      </c>
      <c r="N42" s="33">
        <v>101.29</v>
      </c>
      <c r="O42" s="33">
        <v>112.67</v>
      </c>
      <c r="Q42" s="33">
        <v>96.57</v>
      </c>
      <c r="R42" s="33">
        <v>99.4</v>
      </c>
      <c r="S42" s="33">
        <v>96.71</v>
      </c>
      <c r="T42" s="33">
        <v>97.44</v>
      </c>
      <c r="V42" s="33">
        <v>77.87</v>
      </c>
      <c r="W42" s="33">
        <v>77.5</v>
      </c>
      <c r="X42" s="33">
        <v>78.11</v>
      </c>
      <c r="Y42" s="33">
        <v>76.209999999999994</v>
      </c>
      <c r="Z42" s="33">
        <v>90.87</v>
      </c>
      <c r="AA42" s="33">
        <v>79.48</v>
      </c>
    </row>
    <row r="43" spans="1:27" x14ac:dyDescent="0.45">
      <c r="A43" s="13">
        <v>2007</v>
      </c>
      <c r="B43" s="33">
        <v>99.76</v>
      </c>
      <c r="C43" s="33">
        <v>112.98</v>
      </c>
      <c r="D43" s="33">
        <v>124.81</v>
      </c>
      <c r="E43" s="33">
        <v>146.09</v>
      </c>
      <c r="F43" s="33">
        <v>164.57</v>
      </c>
      <c r="G43" s="33">
        <v>106.03</v>
      </c>
      <c r="H43" s="33">
        <v>122.88</v>
      </c>
      <c r="I43" s="33">
        <v>111.18</v>
      </c>
      <c r="J43" s="33">
        <v>126.06</v>
      </c>
      <c r="K43" s="33">
        <v>125</v>
      </c>
      <c r="L43" s="33">
        <v>109.74</v>
      </c>
      <c r="M43" s="33">
        <v>92.72</v>
      </c>
      <c r="N43" s="33">
        <v>99.46</v>
      </c>
      <c r="O43" s="33">
        <v>110.43</v>
      </c>
      <c r="Q43" s="33">
        <v>96.27</v>
      </c>
      <c r="R43" s="33">
        <v>99.27</v>
      </c>
      <c r="S43" s="33">
        <v>97.24</v>
      </c>
      <c r="T43" s="33">
        <v>97.66</v>
      </c>
      <c r="V43" s="33">
        <v>80.95</v>
      </c>
      <c r="W43" s="33">
        <v>80.22</v>
      </c>
      <c r="X43" s="33">
        <v>83.9</v>
      </c>
      <c r="Y43" s="33">
        <v>79.58</v>
      </c>
      <c r="Z43" s="33">
        <v>93.2</v>
      </c>
      <c r="AA43" s="33">
        <v>82.5</v>
      </c>
    </row>
    <row r="44" spans="1:27" x14ac:dyDescent="0.45">
      <c r="A44" s="13">
        <v>2008</v>
      </c>
      <c r="B44" s="33">
        <v>96.19</v>
      </c>
      <c r="C44" s="33">
        <v>103.09</v>
      </c>
      <c r="D44" s="33">
        <v>115.44</v>
      </c>
      <c r="E44" s="33">
        <v>127.86</v>
      </c>
      <c r="F44" s="33">
        <v>145.22</v>
      </c>
      <c r="G44" s="33">
        <v>103.61</v>
      </c>
      <c r="H44" s="33">
        <v>118.22</v>
      </c>
      <c r="I44" s="33">
        <v>113.4</v>
      </c>
      <c r="J44" s="33">
        <v>116.55</v>
      </c>
      <c r="K44" s="33">
        <v>118.18</v>
      </c>
      <c r="L44" s="33">
        <v>111.1</v>
      </c>
      <c r="M44" s="33">
        <v>92.67</v>
      </c>
      <c r="N44" s="33">
        <v>98.12</v>
      </c>
      <c r="O44" s="33">
        <v>107.02</v>
      </c>
      <c r="Q44" s="33">
        <v>97.87</v>
      </c>
      <c r="R44" s="33">
        <v>98.86</v>
      </c>
      <c r="S44" s="33">
        <v>99.92</v>
      </c>
      <c r="T44" s="33">
        <v>99.32</v>
      </c>
      <c r="V44" s="33">
        <v>78.819999999999993</v>
      </c>
      <c r="W44" s="33">
        <v>83.11</v>
      </c>
      <c r="X44" s="33">
        <v>83.65</v>
      </c>
      <c r="Y44" s="33">
        <v>79.319999999999993</v>
      </c>
      <c r="Z44" s="33">
        <v>90.72</v>
      </c>
      <c r="AA44" s="33">
        <v>81.680000000000007</v>
      </c>
    </row>
    <row r="45" spans="1:27" x14ac:dyDescent="0.45">
      <c r="A45" s="13">
        <v>2009</v>
      </c>
      <c r="B45" s="33">
        <v>94.5</v>
      </c>
      <c r="C45" s="33">
        <v>93.87</v>
      </c>
      <c r="D45" s="33">
        <v>103.58</v>
      </c>
      <c r="E45" s="33">
        <v>107.9</v>
      </c>
      <c r="F45" s="33">
        <v>128.41999999999999</v>
      </c>
      <c r="G45" s="33">
        <v>106.9</v>
      </c>
      <c r="H45" s="33">
        <v>102.8</v>
      </c>
      <c r="I45" s="33">
        <v>104.69</v>
      </c>
      <c r="J45" s="33">
        <v>100.93</v>
      </c>
      <c r="K45" s="33">
        <v>113.52</v>
      </c>
      <c r="L45" s="33">
        <v>100.6</v>
      </c>
      <c r="M45" s="33">
        <v>87.5</v>
      </c>
      <c r="N45" s="33">
        <v>92.63</v>
      </c>
      <c r="O45" s="33">
        <v>99</v>
      </c>
      <c r="Q45" s="33">
        <v>92.46</v>
      </c>
      <c r="R45" s="33">
        <v>96.59</v>
      </c>
      <c r="S45" s="33">
        <v>94.52</v>
      </c>
      <c r="T45" s="33">
        <v>94.79</v>
      </c>
      <c r="V45" s="33">
        <v>75.319999999999993</v>
      </c>
      <c r="W45" s="33">
        <v>80.59</v>
      </c>
      <c r="X45" s="33">
        <v>87.94</v>
      </c>
      <c r="Y45" s="33">
        <v>72.77</v>
      </c>
      <c r="Z45" s="33">
        <v>76.66</v>
      </c>
      <c r="AA45" s="33">
        <v>76.97</v>
      </c>
    </row>
    <row r="46" spans="1:27" x14ac:dyDescent="0.45">
      <c r="A46" s="13">
        <v>2010</v>
      </c>
      <c r="B46" s="33">
        <v>95.03</v>
      </c>
      <c r="C46" s="33">
        <v>98.64</v>
      </c>
      <c r="D46" s="33">
        <v>109.8</v>
      </c>
      <c r="E46" s="33">
        <v>125.2</v>
      </c>
      <c r="F46" s="33">
        <v>120.63</v>
      </c>
      <c r="G46" s="33">
        <v>103.55</v>
      </c>
      <c r="H46" s="33">
        <v>104.35</v>
      </c>
      <c r="I46" s="33">
        <v>101.48</v>
      </c>
      <c r="J46" s="33">
        <v>104.92</v>
      </c>
      <c r="K46" s="33">
        <v>113.29</v>
      </c>
      <c r="L46" s="33">
        <v>101.53</v>
      </c>
      <c r="M46" s="33">
        <v>87.36</v>
      </c>
      <c r="N46" s="33">
        <v>86.57</v>
      </c>
      <c r="O46" s="33">
        <v>98.96</v>
      </c>
      <c r="Q46" s="33">
        <v>92.86</v>
      </c>
      <c r="R46" s="33">
        <v>97.71</v>
      </c>
      <c r="S46" s="33">
        <v>93.53</v>
      </c>
      <c r="T46" s="33">
        <v>94.6</v>
      </c>
      <c r="V46" s="33">
        <v>75.92</v>
      </c>
      <c r="W46" s="33">
        <v>81.94</v>
      </c>
      <c r="X46" s="33">
        <v>99.29</v>
      </c>
      <c r="Y46" s="33">
        <v>79.03</v>
      </c>
      <c r="Z46" s="33">
        <v>73.66</v>
      </c>
      <c r="AA46" s="33">
        <v>78.08</v>
      </c>
    </row>
    <row r="47" spans="1:27" x14ac:dyDescent="0.45">
      <c r="A47" s="13">
        <v>2011</v>
      </c>
      <c r="B47" s="33">
        <v>94.81</v>
      </c>
      <c r="C47" s="33">
        <v>92.23</v>
      </c>
      <c r="D47" s="33">
        <v>105.05</v>
      </c>
      <c r="E47" s="33">
        <v>125.3</v>
      </c>
      <c r="F47" s="33">
        <v>128.08000000000001</v>
      </c>
      <c r="G47" s="33">
        <v>97.93</v>
      </c>
      <c r="H47" s="33">
        <v>103.23</v>
      </c>
      <c r="I47" s="33">
        <v>99.33</v>
      </c>
      <c r="J47" s="33">
        <v>112.19</v>
      </c>
      <c r="K47" s="33">
        <v>112.49</v>
      </c>
      <c r="L47" s="33">
        <v>106.12</v>
      </c>
      <c r="M47" s="33">
        <v>83.84</v>
      </c>
      <c r="N47" s="33">
        <v>84.93</v>
      </c>
      <c r="O47" s="33">
        <v>97.87</v>
      </c>
      <c r="Q47" s="33">
        <v>93.71</v>
      </c>
      <c r="R47" s="33">
        <v>96.52</v>
      </c>
      <c r="S47" s="33">
        <v>93.75</v>
      </c>
      <c r="T47" s="33">
        <v>94.52</v>
      </c>
      <c r="V47" s="33">
        <v>75.83</v>
      </c>
      <c r="W47" s="33">
        <v>83.2</v>
      </c>
      <c r="X47" s="33">
        <v>99.09</v>
      </c>
      <c r="Y47" s="33">
        <v>80.849999999999994</v>
      </c>
      <c r="Z47" s="33">
        <v>75.77</v>
      </c>
      <c r="AA47" s="33">
        <v>78.75</v>
      </c>
    </row>
    <row r="48" spans="1:27" x14ac:dyDescent="0.45">
      <c r="A48" s="13">
        <v>2012</v>
      </c>
      <c r="B48" s="33">
        <v>94.07</v>
      </c>
      <c r="C48" s="33">
        <v>98.8</v>
      </c>
      <c r="D48" s="33">
        <v>99.98</v>
      </c>
      <c r="E48" s="33">
        <v>123.6</v>
      </c>
      <c r="F48" s="33">
        <v>135.85</v>
      </c>
      <c r="G48" s="33">
        <v>105.95</v>
      </c>
      <c r="H48" s="33">
        <v>98.83</v>
      </c>
      <c r="I48" s="33">
        <v>98.57</v>
      </c>
      <c r="J48" s="33">
        <v>109.7</v>
      </c>
      <c r="K48" s="33">
        <v>105.23</v>
      </c>
      <c r="L48" s="33">
        <v>108.45</v>
      </c>
      <c r="M48" s="33">
        <v>86.55</v>
      </c>
      <c r="N48" s="33">
        <v>91.28</v>
      </c>
      <c r="O48" s="33">
        <v>98.38</v>
      </c>
      <c r="Q48" s="33">
        <v>95.01</v>
      </c>
      <c r="R48" s="33">
        <v>95.65</v>
      </c>
      <c r="S48" s="33">
        <v>96.97</v>
      </c>
      <c r="T48" s="33">
        <v>96.31</v>
      </c>
      <c r="V48" s="33">
        <v>81.400000000000006</v>
      </c>
      <c r="W48" s="33">
        <v>83.26</v>
      </c>
      <c r="X48" s="33">
        <v>94.62</v>
      </c>
      <c r="Y48" s="33">
        <v>90.35</v>
      </c>
      <c r="Z48" s="33">
        <v>80.349999999999994</v>
      </c>
      <c r="AA48" s="33">
        <v>82.84</v>
      </c>
    </row>
    <row r="49" spans="1:54" x14ac:dyDescent="0.45">
      <c r="A49" s="13">
        <v>2013</v>
      </c>
      <c r="B49" s="33">
        <v>94.6</v>
      </c>
      <c r="C49" s="33">
        <v>100.88</v>
      </c>
      <c r="D49" s="33">
        <v>100.69</v>
      </c>
      <c r="E49" s="33">
        <v>121.28</v>
      </c>
      <c r="F49" s="33">
        <v>118.12</v>
      </c>
      <c r="G49" s="33">
        <v>108.7</v>
      </c>
      <c r="H49" s="33">
        <v>100.95</v>
      </c>
      <c r="I49" s="33">
        <v>104.17</v>
      </c>
      <c r="J49" s="33">
        <v>110.95</v>
      </c>
      <c r="K49" s="33">
        <v>104.04</v>
      </c>
      <c r="L49" s="33">
        <v>109.33</v>
      </c>
      <c r="M49" s="33">
        <v>87.37</v>
      </c>
      <c r="N49" s="33">
        <v>90.35</v>
      </c>
      <c r="O49" s="33">
        <v>99.35</v>
      </c>
      <c r="Q49" s="33">
        <v>97.61</v>
      </c>
      <c r="R49" s="33">
        <v>98.42</v>
      </c>
      <c r="S49" s="33">
        <v>98.14</v>
      </c>
      <c r="T49" s="33">
        <v>98.13</v>
      </c>
      <c r="V49" s="33">
        <v>86.28</v>
      </c>
      <c r="W49" s="33">
        <v>87.24</v>
      </c>
      <c r="X49" s="33">
        <v>92.11</v>
      </c>
      <c r="Y49" s="33">
        <v>90.76</v>
      </c>
      <c r="Z49" s="33">
        <v>86.43</v>
      </c>
      <c r="AA49" s="33">
        <v>87.07</v>
      </c>
    </row>
    <row r="50" spans="1:54" x14ac:dyDescent="0.45">
      <c r="A50" s="13">
        <v>2014</v>
      </c>
      <c r="B50" s="33">
        <v>95.1</v>
      </c>
      <c r="C50" s="33">
        <v>103.66</v>
      </c>
      <c r="D50" s="33">
        <v>102.58</v>
      </c>
      <c r="E50" s="33">
        <v>129.69999999999999</v>
      </c>
      <c r="F50" s="33">
        <v>105.39</v>
      </c>
      <c r="G50" s="33">
        <v>106.07</v>
      </c>
      <c r="H50" s="33">
        <v>106.62</v>
      </c>
      <c r="I50" s="33">
        <v>103.55</v>
      </c>
      <c r="J50" s="33">
        <v>107.65</v>
      </c>
      <c r="K50" s="33">
        <v>101.92</v>
      </c>
      <c r="L50" s="33">
        <v>104.2</v>
      </c>
      <c r="M50" s="33">
        <v>90.88</v>
      </c>
      <c r="N50" s="33">
        <v>90.32</v>
      </c>
      <c r="O50" s="33">
        <v>99.72</v>
      </c>
      <c r="Q50" s="33">
        <v>97.01</v>
      </c>
      <c r="R50" s="33">
        <v>99.51</v>
      </c>
      <c r="S50" s="33">
        <v>100.35</v>
      </c>
      <c r="T50" s="33">
        <v>99.62</v>
      </c>
      <c r="V50" s="33">
        <v>90.74</v>
      </c>
      <c r="W50" s="33">
        <v>95</v>
      </c>
      <c r="X50" s="33">
        <v>106.92</v>
      </c>
      <c r="Y50" s="33">
        <v>92.57</v>
      </c>
      <c r="Z50" s="33">
        <v>94.21</v>
      </c>
      <c r="AA50" s="33">
        <v>92.92</v>
      </c>
    </row>
    <row r="51" spans="1:54" x14ac:dyDescent="0.45">
      <c r="A51" s="13">
        <v>2015</v>
      </c>
      <c r="B51" s="33">
        <v>98.77</v>
      </c>
      <c r="C51" s="33">
        <v>97.41</v>
      </c>
      <c r="D51" s="33">
        <v>103.75</v>
      </c>
      <c r="E51" s="33">
        <v>94.54</v>
      </c>
      <c r="F51" s="33">
        <v>102.72</v>
      </c>
      <c r="G51" s="33">
        <v>102.6</v>
      </c>
      <c r="H51" s="33">
        <v>108.66</v>
      </c>
      <c r="I51" s="33">
        <v>105.26</v>
      </c>
      <c r="J51" s="33">
        <v>99.29</v>
      </c>
      <c r="K51" s="33">
        <v>111.37</v>
      </c>
      <c r="L51" s="33">
        <v>102.9</v>
      </c>
      <c r="M51" s="33">
        <v>96.06</v>
      </c>
      <c r="N51" s="33">
        <v>92.32</v>
      </c>
      <c r="O51" s="33">
        <v>100.76</v>
      </c>
      <c r="Q51" s="33">
        <v>99.36</v>
      </c>
      <c r="R51" s="33">
        <v>101.54</v>
      </c>
      <c r="S51" s="33">
        <v>99.47</v>
      </c>
      <c r="T51" s="33">
        <v>100.03</v>
      </c>
      <c r="V51" s="33">
        <v>95.22</v>
      </c>
      <c r="W51" s="33">
        <v>101.24</v>
      </c>
      <c r="X51" s="33">
        <v>103.6</v>
      </c>
      <c r="Y51" s="33">
        <v>98.06</v>
      </c>
      <c r="Z51" s="33">
        <v>92.01</v>
      </c>
      <c r="AA51" s="33">
        <v>96.66</v>
      </c>
    </row>
    <row r="52" spans="1:54" x14ac:dyDescent="0.45">
      <c r="A52" s="13">
        <v>2016</v>
      </c>
      <c r="B52" s="33">
        <v>100</v>
      </c>
      <c r="C52" s="33">
        <v>100</v>
      </c>
      <c r="D52" s="33">
        <v>100</v>
      </c>
      <c r="E52" s="33">
        <v>100</v>
      </c>
      <c r="F52" s="33">
        <v>100</v>
      </c>
      <c r="G52" s="33">
        <v>100</v>
      </c>
      <c r="H52" s="33">
        <v>100</v>
      </c>
      <c r="I52" s="33">
        <v>100</v>
      </c>
      <c r="J52" s="33">
        <v>100</v>
      </c>
      <c r="K52" s="33">
        <v>100</v>
      </c>
      <c r="L52" s="33">
        <v>100</v>
      </c>
      <c r="M52" s="33">
        <v>100</v>
      </c>
      <c r="N52" s="33">
        <v>100</v>
      </c>
      <c r="O52" s="33">
        <v>100</v>
      </c>
      <c r="Q52" s="33">
        <v>100</v>
      </c>
      <c r="R52" s="33">
        <v>100</v>
      </c>
      <c r="S52" s="33">
        <v>100</v>
      </c>
      <c r="T52" s="33">
        <v>100</v>
      </c>
      <c r="V52" s="33">
        <v>100</v>
      </c>
      <c r="W52" s="33">
        <v>100</v>
      </c>
      <c r="X52" s="33">
        <v>100</v>
      </c>
      <c r="Y52" s="33">
        <v>100</v>
      </c>
      <c r="Z52" s="33">
        <v>100</v>
      </c>
      <c r="AA52" s="33">
        <v>100</v>
      </c>
    </row>
    <row r="53" spans="1:54" x14ac:dyDescent="0.45">
      <c r="A53" s="13">
        <v>2017</v>
      </c>
      <c r="B53" s="33">
        <v>99.43</v>
      </c>
      <c r="C53" s="33">
        <v>99.36</v>
      </c>
      <c r="D53" s="33">
        <v>98.31</v>
      </c>
      <c r="E53" s="33">
        <v>89.63</v>
      </c>
      <c r="F53" s="33">
        <v>101.88</v>
      </c>
      <c r="G53" s="33">
        <v>113.45</v>
      </c>
      <c r="H53" s="33">
        <v>109.85</v>
      </c>
      <c r="I53" s="33">
        <v>100.22</v>
      </c>
      <c r="J53" s="33">
        <v>99.01</v>
      </c>
      <c r="K53" s="33">
        <v>105.19</v>
      </c>
      <c r="L53" s="33">
        <v>102.24</v>
      </c>
      <c r="M53" s="33">
        <v>95.91</v>
      </c>
      <c r="N53" s="33">
        <v>99.05</v>
      </c>
      <c r="O53" s="33">
        <v>100.66</v>
      </c>
      <c r="Q53" s="33">
        <v>98.4</v>
      </c>
      <c r="R53" s="33">
        <v>100.15</v>
      </c>
      <c r="S53" s="33">
        <v>101.95</v>
      </c>
      <c r="T53" s="33">
        <v>100.92</v>
      </c>
      <c r="V53" s="33">
        <v>97.23</v>
      </c>
      <c r="W53" s="33">
        <v>95.29</v>
      </c>
      <c r="X53" s="33">
        <v>99.82</v>
      </c>
      <c r="Y53" s="33">
        <v>101.63</v>
      </c>
      <c r="Z53" s="33">
        <v>98.88</v>
      </c>
      <c r="AA53" s="33">
        <v>97.43</v>
      </c>
    </row>
    <row r="54" spans="1:54" x14ac:dyDescent="0.45">
      <c r="A54" s="13">
        <v>2018</v>
      </c>
      <c r="B54" s="33">
        <v>100.51</v>
      </c>
      <c r="C54" s="33">
        <v>94.8</v>
      </c>
      <c r="D54" s="33">
        <v>97.37</v>
      </c>
      <c r="E54" s="33">
        <v>113.42</v>
      </c>
      <c r="F54" s="33">
        <v>109.04</v>
      </c>
      <c r="G54" s="33">
        <v>107.12</v>
      </c>
      <c r="H54" s="33">
        <v>106.42</v>
      </c>
      <c r="I54" s="33">
        <v>108.26</v>
      </c>
      <c r="J54" s="33">
        <v>93.99</v>
      </c>
      <c r="K54" s="33">
        <v>114.94</v>
      </c>
      <c r="L54" s="33">
        <v>102.4</v>
      </c>
      <c r="M54" s="33">
        <v>95.61</v>
      </c>
      <c r="N54" s="33">
        <v>93.84</v>
      </c>
      <c r="O54" s="33">
        <v>100.88</v>
      </c>
      <c r="Q54" s="33">
        <v>102.88</v>
      </c>
      <c r="R54" s="33">
        <v>103.37</v>
      </c>
      <c r="S54" s="33">
        <v>98.79</v>
      </c>
      <c r="T54" s="33">
        <v>100.68</v>
      </c>
      <c r="V54" s="33">
        <v>101.81</v>
      </c>
      <c r="W54" s="33">
        <v>101.28</v>
      </c>
      <c r="X54" s="33">
        <v>101.69</v>
      </c>
      <c r="Y54" s="33">
        <v>97.18</v>
      </c>
      <c r="Z54" s="33">
        <v>98.15</v>
      </c>
      <c r="AA54" s="33">
        <v>100.8</v>
      </c>
    </row>
    <row r="55" spans="1:54" x14ac:dyDescent="0.4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54" x14ac:dyDescent="0.45">
      <c r="A56" s="9" t="s">
        <v>4</v>
      </c>
    </row>
    <row r="57" spans="1:54" x14ac:dyDescent="0.45">
      <c r="A57" s="13">
        <v>1971</v>
      </c>
      <c r="B57" s="11">
        <f t="shared" ref="B57:O57" si="0">LN(B7/B6)*100</f>
        <v>-1.4917760639201958</v>
      </c>
      <c r="C57" s="11">
        <f t="shared" si="0"/>
        <v>-4.5718633606116432</v>
      </c>
      <c r="D57" s="11">
        <f t="shared" si="0"/>
        <v>-4.4735172673416548</v>
      </c>
      <c r="E57" s="11">
        <f t="shared" si="0"/>
        <v>-2.92566396953521</v>
      </c>
      <c r="F57" s="11">
        <f t="shared" si="0"/>
        <v>-2.9406203623272646</v>
      </c>
      <c r="G57" s="11">
        <f t="shared" si="0"/>
        <v>-2.9375385414829056</v>
      </c>
      <c r="H57" s="11">
        <f t="shared" si="0"/>
        <v>-4.0091149283769623</v>
      </c>
      <c r="I57" s="11">
        <f t="shared" si="0"/>
        <v>-5.1314648643988523</v>
      </c>
      <c r="J57" s="11">
        <f t="shared" si="0"/>
        <v>-4.624918843276653</v>
      </c>
      <c r="K57" s="11">
        <f t="shared" si="0"/>
        <v>-4.6262531446488762</v>
      </c>
      <c r="L57" s="11">
        <f t="shared" si="0"/>
        <v>-5.1112620269977214</v>
      </c>
      <c r="M57" s="11">
        <f t="shared" si="0"/>
        <v>-4.0062479960761825</v>
      </c>
      <c r="N57" s="11">
        <f t="shared" si="0"/>
        <v>-4.6140602582326746</v>
      </c>
      <c r="O57" s="11">
        <f t="shared" si="0"/>
        <v>-4.1733514587657394</v>
      </c>
      <c r="Q57" s="11">
        <f t="shared" ref="Q57:T57" si="1">LN(Q7/Q6)*100</f>
        <v>-0.76101110161384677</v>
      </c>
      <c r="R57" s="11">
        <f t="shared" si="1"/>
        <v>1.4006863720371507</v>
      </c>
      <c r="S57" s="11">
        <f t="shared" si="1"/>
        <v>-2.3411135536989258</v>
      </c>
      <c r="T57" s="11">
        <f t="shared" si="1"/>
        <v>-1.1302560318970412</v>
      </c>
      <c r="V57" s="11">
        <f t="shared" ref="V57:AA57" si="2">LN(V7/V6)*100</f>
        <v>3.4997866234266435</v>
      </c>
      <c r="W57" s="11">
        <f t="shared" si="2"/>
        <v>3.5316671924899934</v>
      </c>
      <c r="X57" s="11">
        <f t="shared" si="2"/>
        <v>3.6280501998365358</v>
      </c>
      <c r="Y57" s="11">
        <f t="shared" si="2"/>
        <v>3.5350988878930387</v>
      </c>
      <c r="Z57" s="11">
        <f t="shared" si="2"/>
        <v>3.5236148050801823</v>
      </c>
      <c r="AA57" s="11">
        <f t="shared" si="2"/>
        <v>3.5065681743866288</v>
      </c>
      <c r="AC57" s="15">
        <f>B57*'Table A8'!B7</f>
        <v>-1.0551332100107544</v>
      </c>
      <c r="AD57" s="15">
        <f>C57*'Table A8'!C7</f>
        <v>-4.0300975523791633</v>
      </c>
      <c r="AE57" s="15">
        <f>D57*'Table A8'!D7</f>
        <v>-3.6427851107963094</v>
      </c>
      <c r="AF57" s="15">
        <f>E57*'Table A8'!E7</f>
        <v>-1.1585629319359432</v>
      </c>
      <c r="AG57" s="15">
        <f>F57*'Table A8'!F7</f>
        <v>-2.2360477235136518</v>
      </c>
      <c r="AH57" s="15">
        <f>G57*'Table A8'!G7</f>
        <v>-1.4308750235563232</v>
      </c>
      <c r="AI57" s="15">
        <f>H57*'Table A8'!H7</f>
        <v>-2.9499067642997687</v>
      </c>
      <c r="AJ57" s="15">
        <f>I57*'Table A8'!I7</f>
        <v>-4.7040138411944277</v>
      </c>
      <c r="AK57" s="15">
        <f>J57*'Table A8'!J7</f>
        <v>-3.6333362432781384</v>
      </c>
      <c r="AL57" s="15">
        <f>K57*'Table A8'!K7</f>
        <v>-3.7870508242095702</v>
      </c>
      <c r="AM57" s="15">
        <f>L57*'Table A8'!L7</f>
        <v>-4.1022989028683714</v>
      </c>
      <c r="AN57" s="15">
        <f>M57*'Table A8'!M7</f>
        <v>-3.3997020494702488</v>
      </c>
      <c r="AO57" s="15">
        <f>N57*'Table A8'!N7</f>
        <v>-3.413481779040533</v>
      </c>
      <c r="AP57" s="15">
        <f>O57*'Table A8'!O7</f>
        <v>-3.3178144097187632</v>
      </c>
      <c r="AR57" s="15">
        <f>Q57*'Table A8'!Q7</f>
        <v>-0.51353029136902373</v>
      </c>
      <c r="AS57" s="15">
        <f>R57*'Table A8'!R7</f>
        <v>0.72037300113870661</v>
      </c>
      <c r="AT57" s="15">
        <f>S57*'Table A8'!S7</f>
        <v>-1.3917920076740116</v>
      </c>
      <c r="AU57" s="15">
        <f>T57*'Table A8'!T7</f>
        <v>-0.65554849850028385</v>
      </c>
      <c r="AW57" s="15">
        <f>V57*'Table A8'!V7</f>
        <v>2.5009475211006795</v>
      </c>
      <c r="AX57" s="15">
        <f>W57*'Table A8'!W7</f>
        <v>2.8232147536765009</v>
      </c>
      <c r="AY57" s="15">
        <f>X57*'Table A8'!X7</f>
        <v>1.2636498846030655</v>
      </c>
      <c r="AZ57" s="15">
        <f>Y57*'Table A8'!Y7</f>
        <v>0.92690292840555466</v>
      </c>
      <c r="BA57" s="15">
        <f>Z57*'Table A8'!Z7</f>
        <v>2.3657549801308342</v>
      </c>
      <c r="BB57" s="15">
        <f>AA57*'Table A8'!AA7</f>
        <v>2.1677604454058139</v>
      </c>
    </row>
    <row r="58" spans="1:54" x14ac:dyDescent="0.45">
      <c r="A58" s="13">
        <v>1972</v>
      </c>
      <c r="B58" s="11">
        <f t="shared" ref="B58:O58" si="3">LN(B8/B7)*100</f>
        <v>0.63701996705643416</v>
      </c>
      <c r="C58" s="11">
        <f t="shared" si="3"/>
        <v>-1.4298017698426093</v>
      </c>
      <c r="D58" s="11">
        <f t="shared" si="3"/>
        <v>1.6592668123058862</v>
      </c>
      <c r="E58" s="11">
        <f t="shared" si="3"/>
        <v>-0.80227413973965234</v>
      </c>
      <c r="F58" s="11">
        <f t="shared" si="3"/>
        <v>-0.81680329168174526</v>
      </c>
      <c r="G58" s="11">
        <f t="shared" si="3"/>
        <v>-0.81500043619245277</v>
      </c>
      <c r="H58" s="11">
        <f t="shared" si="3"/>
        <v>1.2504606406496799</v>
      </c>
      <c r="I58" s="11">
        <f t="shared" si="3"/>
        <v>-3.9735793923717759</v>
      </c>
      <c r="J58" s="11">
        <f t="shared" si="3"/>
        <v>-5.3466626051589268</v>
      </c>
      <c r="K58" s="11">
        <f t="shared" si="3"/>
        <v>-5.3436624983126464</v>
      </c>
      <c r="L58" s="11">
        <f t="shared" si="3"/>
        <v>-5.8223660278896698</v>
      </c>
      <c r="M58" s="11">
        <f t="shared" si="3"/>
        <v>0.41808360755011265</v>
      </c>
      <c r="N58" s="11">
        <f t="shared" si="3"/>
        <v>1.9217452658054597</v>
      </c>
      <c r="O58" s="11">
        <f t="shared" si="3"/>
        <v>-1.4408173609183155</v>
      </c>
      <c r="Q58" s="11">
        <f t="shared" ref="Q58:T58" si="4">LN(Q8/Q7)*100</f>
        <v>4.4815465066205205</v>
      </c>
      <c r="R58" s="11">
        <f t="shared" si="4"/>
        <v>1.366896373126401</v>
      </c>
      <c r="S58" s="11">
        <f t="shared" si="4"/>
        <v>1.4501527887590195</v>
      </c>
      <c r="T58" s="11">
        <f t="shared" si="4"/>
        <v>1.9204616451214882</v>
      </c>
      <c r="V58" s="11">
        <f t="shared" ref="V58:AA58" si="5">LN(V8/V7)*100</f>
        <v>2.5102831607496388</v>
      </c>
      <c r="W58" s="11">
        <f t="shared" si="5"/>
        <v>2.4923408452456934</v>
      </c>
      <c r="X58" s="11">
        <f t="shared" si="5"/>
        <v>1.963784192874731</v>
      </c>
      <c r="Y58" s="11">
        <f t="shared" si="5"/>
        <v>2.4732014469846133</v>
      </c>
      <c r="Z58" s="11">
        <f t="shared" si="5"/>
        <v>2.4951240494721101</v>
      </c>
      <c r="AA58" s="11">
        <f t="shared" si="5"/>
        <v>2.4815169119723994</v>
      </c>
      <c r="AC58" s="15">
        <f>B58*'Table A8'!B8</f>
        <v>0.44419402302845157</v>
      </c>
      <c r="AD58" s="15">
        <f>C58*'Table A8'!C8</f>
        <v>-1.2490748261345035</v>
      </c>
      <c r="AE58" s="15">
        <f>D58*'Table A8'!D8</f>
        <v>1.3365394173123915</v>
      </c>
      <c r="AF58" s="15">
        <f>E58*'Table A8'!E8</f>
        <v>-0.30590712948272941</v>
      </c>
      <c r="AG58" s="15">
        <f>F58*'Table A8'!F8</f>
        <v>-0.61170398514045898</v>
      </c>
      <c r="AH58" s="15">
        <f>G58*'Table A8'!G8</f>
        <v>-0.38435420570836076</v>
      </c>
      <c r="AI58" s="15">
        <f>H58*'Table A8'!H8</f>
        <v>0.90608378021475811</v>
      </c>
      <c r="AJ58" s="15">
        <f>I58*'Table A8'!I8</f>
        <v>-3.6143678153013674</v>
      </c>
      <c r="AK58" s="15">
        <f>J58*'Table A8'!J8</f>
        <v>-4.1137222084092784</v>
      </c>
      <c r="AL58" s="15">
        <f>K58*'Table A8'!K8</f>
        <v>-4.2979077473928617</v>
      </c>
      <c r="AM58" s="15">
        <f>L58*'Table A8'!L8</f>
        <v>-4.5798731175380141</v>
      </c>
      <c r="AN58" s="15">
        <f>M58*'Table A8'!M8</f>
        <v>0.3514410805066247</v>
      </c>
      <c r="AO58" s="15">
        <f>N58*'Table A8'!N8</f>
        <v>1.4005679497190191</v>
      </c>
      <c r="AP58" s="15">
        <f>O58*'Table A8'!O8</f>
        <v>-1.1283040753351328</v>
      </c>
      <c r="AR58" s="15">
        <f>Q58*'Table A8'!Q8</f>
        <v>2.9994990768811145</v>
      </c>
      <c r="AS58" s="15">
        <f>R58*'Table A8'!R8</f>
        <v>0.69287977153777269</v>
      </c>
      <c r="AT58" s="15">
        <f>S58*'Table A8'!S8</f>
        <v>0.84529406056763245</v>
      </c>
      <c r="AU58" s="15">
        <f>T58*'Table A8'!T8</f>
        <v>1.0952392762127847</v>
      </c>
      <c r="AW58" s="15">
        <f>V58*'Table A8'!V8</f>
        <v>1.7868195538215927</v>
      </c>
      <c r="AX58" s="15">
        <f>W58*'Table A8'!W8</f>
        <v>1.9868941218298668</v>
      </c>
      <c r="AY58" s="15">
        <f>X58*'Table A8'!X8</f>
        <v>0.67711278970320721</v>
      </c>
      <c r="AZ58" s="15">
        <f>Y58*'Table A8'!Y8</f>
        <v>0.64204309563720563</v>
      </c>
      <c r="BA58" s="15">
        <f>Z58*'Table A8'!Z8</f>
        <v>1.6677409146671585</v>
      </c>
      <c r="BB58" s="15">
        <f>AA58*'Table A8'!AA8</f>
        <v>1.5261329008630256</v>
      </c>
    </row>
    <row r="59" spans="1:54" x14ac:dyDescent="0.45">
      <c r="A59" s="13">
        <v>1973</v>
      </c>
      <c r="B59" s="11">
        <f t="shared" ref="B59:O59" si="6">LN(B9/B8)*100</f>
        <v>2.7259125605760279</v>
      </c>
      <c r="C59" s="11">
        <f t="shared" si="6"/>
        <v>0.54526464442678835</v>
      </c>
      <c r="D59" s="11">
        <f t="shared" si="6"/>
        <v>2.2332877453901849</v>
      </c>
      <c r="E59" s="11">
        <f t="shared" si="6"/>
        <v>-0.64384954038885056</v>
      </c>
      <c r="F59" s="11">
        <f t="shared" si="6"/>
        <v>-0.64331387516177607</v>
      </c>
      <c r="G59" s="11">
        <f t="shared" si="6"/>
        <v>-0.64683278564230295</v>
      </c>
      <c r="H59" s="11">
        <f t="shared" si="6"/>
        <v>-1.8625480747578131</v>
      </c>
      <c r="I59" s="11">
        <f t="shared" si="6"/>
        <v>0.65493091582900642</v>
      </c>
      <c r="J59" s="11">
        <f t="shared" si="6"/>
        <v>3.2626745329968094</v>
      </c>
      <c r="K59" s="11">
        <f t="shared" si="6"/>
        <v>3.2630397618068829</v>
      </c>
      <c r="L59" s="11">
        <f t="shared" si="6"/>
        <v>4.7905192515170683</v>
      </c>
      <c r="M59" s="11">
        <f t="shared" si="6"/>
        <v>3.8712675257243223</v>
      </c>
      <c r="N59" s="11">
        <f t="shared" si="6"/>
        <v>6.2476941955386671</v>
      </c>
      <c r="O59" s="11">
        <f t="shared" si="6"/>
        <v>2.0350844492814311</v>
      </c>
      <c r="Q59" s="11">
        <f t="shared" ref="Q59:T59" si="7">LN(Q9/Q8)*100</f>
        <v>3.1161569466426644</v>
      </c>
      <c r="R59" s="11">
        <f t="shared" si="7"/>
        <v>3.3655998710839956</v>
      </c>
      <c r="S59" s="11">
        <f t="shared" si="7"/>
        <v>3.2664297184214464</v>
      </c>
      <c r="T59" s="11">
        <f t="shared" si="7"/>
        <v>3.2650167770742407</v>
      </c>
      <c r="V59" s="11">
        <f t="shared" ref="V59:AA59" si="8">LN(V9/V8)*100</f>
        <v>3.2284008892913172</v>
      </c>
      <c r="W59" s="11">
        <f t="shared" si="8"/>
        <v>3.1962350702958346</v>
      </c>
      <c r="X59" s="11">
        <f t="shared" si="8"/>
        <v>3.0831583760404544</v>
      </c>
      <c r="Y59" s="11">
        <f t="shared" si="8"/>
        <v>3.2179555049073474</v>
      </c>
      <c r="Z59" s="11">
        <f t="shared" si="8"/>
        <v>3.2033872129952181</v>
      </c>
      <c r="AA59" s="11">
        <f t="shared" si="8"/>
        <v>3.2044085355801126</v>
      </c>
      <c r="AC59" s="15">
        <f>B59*'Table A8'!B9</f>
        <v>1.8923284995518788</v>
      </c>
      <c r="AD59" s="15">
        <f>C59*'Table A8'!C9</f>
        <v>0.47416213479353519</v>
      </c>
      <c r="AE59" s="15">
        <f>D59*'Table A8'!D9</f>
        <v>1.7948933609700917</v>
      </c>
      <c r="AF59" s="15">
        <f>E59*'Table A8'!E9</f>
        <v>-0.23957641397869128</v>
      </c>
      <c r="AG59" s="15">
        <f>F59*'Table A8'!F9</f>
        <v>-0.47701723843245697</v>
      </c>
      <c r="AH59" s="15">
        <f>G59*'Table A8'!G9</f>
        <v>-0.29877206368817971</v>
      </c>
      <c r="AI59" s="15">
        <f>H59*'Table A8'!H9</f>
        <v>-1.3367507532536824</v>
      </c>
      <c r="AJ59" s="15">
        <f>I59*'Table A8'!I9</f>
        <v>0.59317093046633107</v>
      </c>
      <c r="AK59" s="15">
        <f>J59*'Table A8'!J9</f>
        <v>2.4861579941435688</v>
      </c>
      <c r="AL59" s="15">
        <f>K59*'Table A8'!K9</f>
        <v>2.603253121969531</v>
      </c>
      <c r="AM59" s="15">
        <f>L59*'Table A8'!L9</f>
        <v>3.7390002758090715</v>
      </c>
      <c r="AN59" s="15">
        <f>M59*'Table A8'!M9</f>
        <v>3.2491548343404237</v>
      </c>
      <c r="AO59" s="15">
        <f>N59*'Table A8'!N9</f>
        <v>4.5645653792605501</v>
      </c>
      <c r="AP59" s="15">
        <f>O59*'Table A8'!O9</f>
        <v>1.5839062268757378</v>
      </c>
      <c r="AR59" s="15">
        <f>Q59*'Table A8'!Q9</f>
        <v>2.0903180798078993</v>
      </c>
      <c r="AS59" s="15">
        <f>R59*'Table A8'!R9</f>
        <v>1.6992913749103093</v>
      </c>
      <c r="AT59" s="15">
        <f>S59*'Table A8'!S9</f>
        <v>1.8977956664028601</v>
      </c>
      <c r="AU59" s="15">
        <f>T59*'Table A8'!T9</f>
        <v>1.8574680444775353</v>
      </c>
      <c r="AW59" s="15">
        <f>V59*'Table A8'!V9</f>
        <v>2.2960387124639849</v>
      </c>
      <c r="AX59" s="15">
        <f>W59*'Table A8'!W9</f>
        <v>2.5464404805046912</v>
      </c>
      <c r="AY59" s="15">
        <f>X59*'Table A8'!X9</f>
        <v>1.0587565863322921</v>
      </c>
      <c r="AZ59" s="15">
        <f>Y59*'Table A8'!Y9</f>
        <v>0.83345047577100295</v>
      </c>
      <c r="BA59" s="15">
        <f>Z59*'Table A8'!Z9</f>
        <v>2.1389016421169069</v>
      </c>
      <c r="BB59" s="15">
        <f>AA59*'Table A8'!AA9</f>
        <v>1.968468163406863</v>
      </c>
    </row>
    <row r="60" spans="1:54" x14ac:dyDescent="0.45">
      <c r="A60" s="13">
        <v>1974</v>
      </c>
      <c r="B60" s="11">
        <f t="shared" ref="B60:O60" si="9">LN(B10/B9)*100</f>
        <v>-1.1856253992846388</v>
      </c>
      <c r="C60" s="11">
        <f t="shared" si="9"/>
        <v>-2.2407172249946332</v>
      </c>
      <c r="D60" s="11">
        <f t="shared" si="9"/>
        <v>-0.8694253060761008</v>
      </c>
      <c r="E60" s="11">
        <f t="shared" si="9"/>
        <v>5.2714814083149313E-2</v>
      </c>
      <c r="F60" s="11">
        <f t="shared" si="9"/>
        <v>4.208163899946861E-2</v>
      </c>
      <c r="G60" s="11">
        <f t="shared" si="9"/>
        <v>4.4915783662145242E-2</v>
      </c>
      <c r="H60" s="11">
        <f t="shared" si="9"/>
        <v>-1.9367442331471123</v>
      </c>
      <c r="I60" s="11">
        <f t="shared" si="9"/>
        <v>-3.165307822330214</v>
      </c>
      <c r="J60" s="11">
        <f t="shared" si="9"/>
        <v>0.39592252055362914</v>
      </c>
      <c r="K60" s="11">
        <f t="shared" si="9"/>
        <v>0.39645668660511751</v>
      </c>
      <c r="L60" s="11">
        <f t="shared" si="9"/>
        <v>-1.8456553107959781</v>
      </c>
      <c r="M60" s="11">
        <f t="shared" si="9"/>
        <v>-4.7787246904523855</v>
      </c>
      <c r="N60" s="11">
        <f t="shared" si="9"/>
        <v>4.5846841593988401</v>
      </c>
      <c r="O60" s="11">
        <f t="shared" si="9"/>
        <v>-1.5750708180483173</v>
      </c>
      <c r="Q60" s="11">
        <f t="shared" ref="Q60:T60" si="10">LN(Q10/Q9)*100</f>
        <v>-4.8351959453404678</v>
      </c>
      <c r="R60" s="11">
        <f t="shared" si="10"/>
        <v>3.6068359459096713</v>
      </c>
      <c r="S60" s="11">
        <f t="shared" si="10"/>
        <v>1.4456881896829314</v>
      </c>
      <c r="T60" s="11">
        <f t="shared" si="10"/>
        <v>0.99805010128709515</v>
      </c>
      <c r="V60" s="11">
        <f t="shared" ref="V60:AA60" si="11">LN(V10/V9)*100</f>
        <v>5.6609178832026537</v>
      </c>
      <c r="W60" s="11">
        <f t="shared" si="11"/>
        <v>5.6956038690926061</v>
      </c>
      <c r="X60" s="11">
        <f t="shared" si="11"/>
        <v>5.744245431762609</v>
      </c>
      <c r="Y60" s="11">
        <f t="shared" si="11"/>
        <v>5.6734397551370526</v>
      </c>
      <c r="Z60" s="11">
        <f t="shared" si="11"/>
        <v>5.6699983627918682</v>
      </c>
      <c r="AA60" s="11">
        <f t="shared" si="11"/>
        <v>5.6687333455503346</v>
      </c>
      <c r="AC60" s="15">
        <f>B60*'Table A8'!B10</f>
        <v>-0.86218679035978929</v>
      </c>
      <c r="AD60" s="15">
        <f>C60*'Table A8'!C10</f>
        <v>-1.9825866006752515</v>
      </c>
      <c r="AE60" s="15">
        <f>D60*'Table A8'!D10</f>
        <v>-0.71927555571675827</v>
      </c>
      <c r="AF60" s="15">
        <f>E60*'Table A8'!E10</f>
        <v>2.1602530811274587E-2</v>
      </c>
      <c r="AG60" s="15">
        <f>F60*'Table A8'!F10</f>
        <v>3.2360780390591364E-2</v>
      </c>
      <c r="AH60" s="15">
        <f>G60*'Table A8'!G10</f>
        <v>2.249382445800234E-2</v>
      </c>
      <c r="AI60" s="15">
        <f>H60*'Table A8'!H10</f>
        <v>-1.4409377094614515</v>
      </c>
      <c r="AJ60" s="15">
        <f>I60*'Table A8'!I10</f>
        <v>-2.901637680730107</v>
      </c>
      <c r="AK60" s="15">
        <f>J60*'Table A8'!J10</f>
        <v>0.31329349051408673</v>
      </c>
      <c r="AL60" s="15">
        <f>K60*'Table A8'!K10</f>
        <v>0.32648208141931429</v>
      </c>
      <c r="AM60" s="15">
        <f>L60*'Table A8'!L10</f>
        <v>-1.4905512289988319</v>
      </c>
      <c r="AN60" s="15">
        <f>M60*'Table A8'!M10</f>
        <v>-4.101101529346237</v>
      </c>
      <c r="AO60" s="15">
        <f>N60*'Table A8'!N10</f>
        <v>3.5247051817458286</v>
      </c>
      <c r="AP60" s="15">
        <f>O60*'Table A8'!O10</f>
        <v>-1.2658844164654326</v>
      </c>
      <c r="AR60" s="15">
        <f>Q60*'Table A8'!Q10</f>
        <v>-3.3952745928180765</v>
      </c>
      <c r="AS60" s="15">
        <f>R60*'Table A8'!R10</f>
        <v>1.9934982273042752</v>
      </c>
      <c r="AT60" s="15">
        <f>S60*'Table A8'!S10</f>
        <v>0.90182029272421271</v>
      </c>
      <c r="AU60" s="15">
        <f>T60*'Table A8'!T10</f>
        <v>0.61050724695731617</v>
      </c>
      <c r="AW60" s="15">
        <f>V60*'Table A8'!V10</f>
        <v>4.2417257698837485</v>
      </c>
      <c r="AX60" s="15">
        <f>W60*'Table A8'!W10</f>
        <v>4.7039992354835833</v>
      </c>
      <c r="AY60" s="15">
        <f>X60*'Table A8'!X10</f>
        <v>2.2488720865350613</v>
      </c>
      <c r="AZ60" s="15">
        <f>Y60*'Table A8'!Y10</f>
        <v>1.7099747421983076</v>
      </c>
      <c r="BA60" s="15">
        <f>Z60*'Table A8'!Z10</f>
        <v>4.0234308382371093</v>
      </c>
      <c r="BB60" s="15">
        <f>AA60*'Table A8'!AA10</f>
        <v>3.7402302613941112</v>
      </c>
    </row>
    <row r="61" spans="1:54" x14ac:dyDescent="0.45">
      <c r="A61" s="13">
        <v>1975</v>
      </c>
      <c r="B61" s="11">
        <f t="shared" ref="B61:O61" si="12">LN(B11/B10)*100</f>
        <v>-7.431286006738798</v>
      </c>
      <c r="C61" s="11">
        <f t="shared" si="12"/>
        <v>-9.6725521376665036</v>
      </c>
      <c r="D61" s="11">
        <f t="shared" si="12"/>
        <v>-9.2906130900978781</v>
      </c>
      <c r="E61" s="11">
        <f t="shared" si="12"/>
        <v>-7.1749349183813189</v>
      </c>
      <c r="F61" s="11">
        <f t="shared" si="12"/>
        <v>-7.1922218190997933</v>
      </c>
      <c r="G61" s="11">
        <f t="shared" si="12"/>
        <v>-7.1930307680826893</v>
      </c>
      <c r="H61" s="11">
        <f t="shared" si="12"/>
        <v>-8.4455815688155251</v>
      </c>
      <c r="I61" s="11">
        <f t="shared" si="12"/>
        <v>-7.7006612124343263</v>
      </c>
      <c r="J61" s="11">
        <f t="shared" si="12"/>
        <v>-7.1939588950226634</v>
      </c>
      <c r="K61" s="11">
        <f t="shared" si="12"/>
        <v>-7.1973499625089099</v>
      </c>
      <c r="L61" s="11">
        <f t="shared" si="12"/>
        <v>-8.9447092728085522</v>
      </c>
      <c r="M61" s="11">
        <f t="shared" si="12"/>
        <v>-6.6250890059645604</v>
      </c>
      <c r="N61" s="11">
        <f t="shared" si="12"/>
        <v>-6.7354440081988862</v>
      </c>
      <c r="O61" s="11">
        <f t="shared" si="12"/>
        <v>-7.9115191720199238</v>
      </c>
      <c r="Q61" s="11">
        <f t="shared" ref="Q61:T61" si="13">LN(Q11/Q10)*100</f>
        <v>-2.6171058101865352</v>
      </c>
      <c r="R61" s="11">
        <f t="shared" si="13"/>
        <v>-2.0686638608721735</v>
      </c>
      <c r="S61" s="11">
        <f t="shared" si="13"/>
        <v>-2.0500717972342892</v>
      </c>
      <c r="T61" s="11">
        <f t="shared" si="13"/>
        <v>-2.1473412601486173</v>
      </c>
      <c r="V61" s="11">
        <f t="shared" ref="V61:AA61" si="14">LN(V11/V10)*100</f>
        <v>-1.3770158810065816</v>
      </c>
      <c r="W61" s="11">
        <f t="shared" si="14"/>
        <v>-1.3858489514780505</v>
      </c>
      <c r="X61" s="11">
        <f t="shared" si="14"/>
        <v>-1.0007665025406507</v>
      </c>
      <c r="Y61" s="11">
        <f t="shared" si="14"/>
        <v>-1.3793322132335761</v>
      </c>
      <c r="Z61" s="11">
        <f t="shared" si="14"/>
        <v>-1.3453117697118753</v>
      </c>
      <c r="AA61" s="11">
        <f t="shared" si="14"/>
        <v>-1.354859434627915</v>
      </c>
      <c r="AC61" s="15">
        <f>B61*'Table A8'!B11</f>
        <v>-5.7503291120144819</v>
      </c>
      <c r="AD61" s="15">
        <f>C61*'Table A8'!C11</f>
        <v>-8.7710702784359853</v>
      </c>
      <c r="AE61" s="15">
        <f>D61*'Table A8'!D11</f>
        <v>-7.9852819509391262</v>
      </c>
      <c r="AF61" s="15">
        <f>E61*'Table A8'!E11</f>
        <v>-3.3836993075086301</v>
      </c>
      <c r="AG61" s="15">
        <f>F61*'Table A8'!F11</f>
        <v>-5.8372072283813923</v>
      </c>
      <c r="AH61" s="15">
        <f>G61*'Table A8'!G11</f>
        <v>-4.0539921408914035</v>
      </c>
      <c r="AI61" s="15">
        <f>H61*'Table A8'!H11</f>
        <v>-6.6475172528147004</v>
      </c>
      <c r="AJ61" s="15">
        <f>I61*'Table A8'!I11</f>
        <v>-7.1877971756862005</v>
      </c>
      <c r="AK61" s="15">
        <f>J61*'Table A8'!J11</f>
        <v>-5.9788992376533354</v>
      </c>
      <c r="AL61" s="15">
        <f>K61*'Table A8'!K11</f>
        <v>-6.177485472821397</v>
      </c>
      <c r="AM61" s="15">
        <f>L61*'Table A8'!L11</f>
        <v>-7.5332341495593624</v>
      </c>
      <c r="AN61" s="15">
        <f>M61*'Table A8'!M11</f>
        <v>-5.8598912257756535</v>
      </c>
      <c r="AO61" s="15">
        <f>N61*'Table A8'!N11</f>
        <v>-5.4927545886861919</v>
      </c>
      <c r="AP61" s="15">
        <f>O61*'Table A8'!O11</f>
        <v>-6.6433026487451299</v>
      </c>
      <c r="AR61" s="15">
        <f>Q61*'Table A8'!Q11</f>
        <v>-1.9685869904223117</v>
      </c>
      <c r="AS61" s="15">
        <f>R61*'Table A8'!R11</f>
        <v>-1.2916737147285851</v>
      </c>
      <c r="AT61" s="15">
        <f>S61*'Table A8'!S11</f>
        <v>-1.4112694252160847</v>
      </c>
      <c r="AU61" s="15">
        <f>T61*'Table A8'!T11</f>
        <v>-1.4531058307425693</v>
      </c>
      <c r="AW61" s="15">
        <f>V61*'Table A8'!V11</f>
        <v>-1.1069830667411908</v>
      </c>
      <c r="AX61" s="15">
        <f>W61*'Table A8'!W11</f>
        <v>-1.2015310409314699</v>
      </c>
      <c r="AY61" s="15">
        <f>X61*'Table A8'!X11</f>
        <v>-0.46735795668648389</v>
      </c>
      <c r="AZ61" s="15">
        <f>Y61*'Table A8'!Y11</f>
        <v>-0.50911151990451298</v>
      </c>
      <c r="BA61" s="15">
        <f>Z61*'Table A8'!Z11</f>
        <v>-1.0357555315011728</v>
      </c>
      <c r="BB61" s="15">
        <f>AA61*'Table A8'!AA11</f>
        <v>-0.9840344073702546</v>
      </c>
    </row>
    <row r="62" spans="1:54" x14ac:dyDescent="0.45">
      <c r="A62" s="13">
        <v>1976</v>
      </c>
      <c r="B62" s="11">
        <f t="shared" ref="B62:O62" si="15">LN(B12/B11)*100</f>
        <v>-1.7743009821286317</v>
      </c>
      <c r="C62" s="11">
        <f t="shared" si="15"/>
        <v>-4.0619530131064936</v>
      </c>
      <c r="D62" s="11">
        <f t="shared" si="15"/>
        <v>-2.6137144367692446</v>
      </c>
      <c r="E62" s="11">
        <f t="shared" si="15"/>
        <v>1.2309795647487558</v>
      </c>
      <c r="F62" s="11">
        <f t="shared" si="15"/>
        <v>1.2083230697832916</v>
      </c>
      <c r="G62" s="11">
        <f t="shared" si="15"/>
        <v>1.2044485831286618</v>
      </c>
      <c r="H62" s="11">
        <f t="shared" si="15"/>
        <v>-0.77810394702822472</v>
      </c>
      <c r="I62" s="11">
        <f t="shared" si="15"/>
        <v>-1.0780346516367774</v>
      </c>
      <c r="J62" s="11">
        <f t="shared" si="15"/>
        <v>-3.4852503278724107</v>
      </c>
      <c r="K62" s="11">
        <f t="shared" si="15"/>
        <v>-3.4847551901901599</v>
      </c>
      <c r="L62" s="11">
        <f t="shared" si="15"/>
        <v>-2.3806527626847598</v>
      </c>
      <c r="M62" s="11">
        <f t="shared" si="15"/>
        <v>-1.2675837951596449</v>
      </c>
      <c r="N62" s="11">
        <f t="shared" si="15"/>
        <v>0.72423896638175334</v>
      </c>
      <c r="O62" s="11">
        <f t="shared" si="15"/>
        <v>-1.683472318035997</v>
      </c>
      <c r="Q62" s="11">
        <f t="shared" ref="Q62:T62" si="16">LN(Q12/Q11)*100</f>
        <v>-0.24245374951269899</v>
      </c>
      <c r="R62" s="11">
        <f t="shared" si="16"/>
        <v>-0.75920027850414518</v>
      </c>
      <c r="S62" s="11">
        <f t="shared" si="16"/>
        <v>-1.5143128335578</v>
      </c>
      <c r="T62" s="11">
        <f t="shared" si="16"/>
        <v>-1.110692032862586</v>
      </c>
      <c r="V62" s="11">
        <f t="shared" ref="V62:AA62" si="17">LN(V12/V11)*100</f>
        <v>0.43867119442680907</v>
      </c>
      <c r="W62" s="11">
        <f t="shared" si="17"/>
        <v>0.41145808958966706</v>
      </c>
      <c r="X62" s="11">
        <f t="shared" si="17"/>
        <v>6.0938454049097472E-2</v>
      </c>
      <c r="Y62" s="11">
        <f t="shared" si="17"/>
        <v>0.43763745997990028</v>
      </c>
      <c r="Z62" s="11">
        <f t="shared" si="17"/>
        <v>0.39425565008089941</v>
      </c>
      <c r="AA62" s="11">
        <f t="shared" si="17"/>
        <v>0.42132617828122676</v>
      </c>
      <c r="AC62" s="15">
        <f>B62*'Table A8'!B12</f>
        <v>-1.3853742068460357</v>
      </c>
      <c r="AD62" s="15">
        <f>C62*'Table A8'!C12</f>
        <v>-3.6890657265033173</v>
      </c>
      <c r="AE62" s="15">
        <f>D62*'Table A8'!D12</f>
        <v>-2.2545900731571504</v>
      </c>
      <c r="AF62" s="15">
        <f>E62*'Table A8'!E12</f>
        <v>0.59739438277257118</v>
      </c>
      <c r="AG62" s="15">
        <f>F62*'Table A8'!F12</f>
        <v>0.9909457495292775</v>
      </c>
      <c r="AH62" s="15">
        <f>G62*'Table A8'!G12</f>
        <v>0.69508727732355069</v>
      </c>
      <c r="AI62" s="15">
        <f>H62*'Table A8'!H12</f>
        <v>-0.61765891315100474</v>
      </c>
      <c r="AJ62" s="15">
        <f>I62*'Table A8'!I12</f>
        <v>-1.0090404339320236</v>
      </c>
      <c r="AK62" s="15">
        <f>J62*'Table A8'!J12</f>
        <v>-2.9122751739701864</v>
      </c>
      <c r="AL62" s="15">
        <f>K62*'Table A8'!K12</f>
        <v>-3.0049044005009748</v>
      </c>
      <c r="AM62" s="15">
        <f>L62*'Table A8'!L12</f>
        <v>-2.0142703025075752</v>
      </c>
      <c r="AN62" s="15">
        <f>M62*'Table A8'!M12</f>
        <v>-1.1272622690354721</v>
      </c>
      <c r="AO62" s="15">
        <f>N62*'Table A8'!N12</f>
        <v>0.59670048440192658</v>
      </c>
      <c r="AP62" s="15">
        <f>O62*'Table A8'!O12</f>
        <v>-1.4221974142768101</v>
      </c>
      <c r="AR62" s="15">
        <f>Q62*'Table A8'!Q12</f>
        <v>-0.18562259062692232</v>
      </c>
      <c r="AS62" s="15">
        <f>R62*'Table A8'!R12</f>
        <v>-0.48672329854900748</v>
      </c>
      <c r="AT62" s="15">
        <f>S62*'Table A8'!S12</f>
        <v>-1.0645619219911333</v>
      </c>
      <c r="AU62" s="15">
        <f>T62*'Table A8'!T12</f>
        <v>-0.76848781753762319</v>
      </c>
      <c r="AW62" s="15">
        <f>V62*'Table A8'!V12</f>
        <v>0.35826276448837496</v>
      </c>
      <c r="AX62" s="15">
        <f>W62*'Table A8'!W12</f>
        <v>0.36060186971638419</v>
      </c>
      <c r="AY62" s="15">
        <f>X62*'Table A8'!X12</f>
        <v>2.966483943110065E-2</v>
      </c>
      <c r="AZ62" s="15">
        <f>Y62*'Table A8'!Y12</f>
        <v>0.16962827948820935</v>
      </c>
      <c r="BA62" s="15">
        <f>Z62*'Table A8'!Z12</f>
        <v>0.30921470635844939</v>
      </c>
      <c r="BB62" s="15">
        <f>AA62*'Table A8'!AA12</f>
        <v>0.31283468737381087</v>
      </c>
    </row>
    <row r="63" spans="1:54" x14ac:dyDescent="0.45">
      <c r="A63" s="13">
        <v>1977</v>
      </c>
      <c r="B63" s="11">
        <f t="shared" ref="B63:O63" si="18">LN(B13/B12)*100</f>
        <v>1.261607599502869</v>
      </c>
      <c r="C63" s="11">
        <f t="shared" si="18"/>
        <v>-1.6103448341106392</v>
      </c>
      <c r="D63" s="11">
        <f t="shared" si="18"/>
        <v>0.57839970127806206</v>
      </c>
      <c r="E63" s="11">
        <f t="shared" si="18"/>
        <v>1.6364253674215117</v>
      </c>
      <c r="F63" s="11">
        <f t="shared" si="18"/>
        <v>1.6318554566159631</v>
      </c>
      <c r="G63" s="11">
        <f t="shared" si="18"/>
        <v>1.6340833853220591</v>
      </c>
      <c r="H63" s="11">
        <f t="shared" si="18"/>
        <v>2.496623362002774</v>
      </c>
      <c r="I63" s="11">
        <f t="shared" si="18"/>
        <v>0.83516657850777054</v>
      </c>
      <c r="J63" s="11">
        <f t="shared" si="18"/>
        <v>1.4621632429293601</v>
      </c>
      <c r="K63" s="11">
        <f t="shared" si="18"/>
        <v>1.4628315795363385</v>
      </c>
      <c r="L63" s="11">
        <f t="shared" si="18"/>
        <v>0.64787920838032587</v>
      </c>
      <c r="M63" s="11">
        <f t="shared" si="18"/>
        <v>1.1188266724060199</v>
      </c>
      <c r="N63" s="11">
        <f t="shared" si="18"/>
        <v>-0.77663957018771446</v>
      </c>
      <c r="O63" s="11">
        <f t="shared" si="18"/>
        <v>0.69735577329463783</v>
      </c>
      <c r="Q63" s="11">
        <f t="shared" ref="Q63:T63" si="19">LN(Q13/Q12)*100</f>
        <v>4.86803436103349</v>
      </c>
      <c r="R63" s="11">
        <f t="shared" si="19"/>
        <v>0.63536125338949345</v>
      </c>
      <c r="S63" s="11">
        <f t="shared" si="19"/>
        <v>1.007854420035333</v>
      </c>
      <c r="T63" s="11">
        <f t="shared" si="19"/>
        <v>1.5208438511124984</v>
      </c>
      <c r="V63" s="11">
        <f t="shared" ref="V63:AA63" si="20">LN(V13/V12)*100</f>
        <v>1.3045844833299893</v>
      </c>
      <c r="W63" s="11">
        <f t="shared" si="20"/>
        <v>1.3178728545447671</v>
      </c>
      <c r="X63" s="11">
        <f t="shared" si="20"/>
        <v>1.7213168469153439</v>
      </c>
      <c r="Y63" s="11">
        <f t="shared" si="20"/>
        <v>1.3015368112070227</v>
      </c>
      <c r="Z63" s="11">
        <f t="shared" si="20"/>
        <v>1.3400535537482332</v>
      </c>
      <c r="AA63" s="11">
        <f t="shared" si="20"/>
        <v>1.3172881244879107</v>
      </c>
      <c r="AC63" s="15">
        <f>B63*'Table A8'!B13</f>
        <v>0.9400238223895877</v>
      </c>
      <c r="AD63" s="15">
        <f>C63*'Table A8'!C13</f>
        <v>-1.4290200057897813</v>
      </c>
      <c r="AE63" s="15">
        <f>D63*'Table A8'!D13</f>
        <v>0.4836578302087155</v>
      </c>
      <c r="AF63" s="15">
        <f>E63*'Table A8'!E13</f>
        <v>0.723136369863566</v>
      </c>
      <c r="AG63" s="15">
        <f>F63*'Table A8'!F13</f>
        <v>1.2921031505485194</v>
      </c>
      <c r="AH63" s="15">
        <f>G63*'Table A8'!G13</f>
        <v>0.87178348606931844</v>
      </c>
      <c r="AI63" s="15">
        <f>H63*'Table A8'!H13</f>
        <v>1.9014283525013129</v>
      </c>
      <c r="AJ63" s="15">
        <f>I63*'Table A8'!I13</f>
        <v>0.7707752353048215</v>
      </c>
      <c r="AK63" s="15">
        <f>J63*'Table A8'!J13</f>
        <v>1.1776262758553067</v>
      </c>
      <c r="AL63" s="15">
        <f>K63*'Table A8'!K13</f>
        <v>1.2227809173344253</v>
      </c>
      <c r="AM63" s="15">
        <f>L63*'Table A8'!L13</f>
        <v>0.52964125285091634</v>
      </c>
      <c r="AN63" s="15">
        <f>M63*'Table A8'!M13</f>
        <v>0.97147719965014701</v>
      </c>
      <c r="AO63" s="15">
        <f>N63*'Table A8'!N13</f>
        <v>-0.61626349894395138</v>
      </c>
      <c r="AP63" s="15">
        <f>O63*'Table A8'!O13</f>
        <v>0.56939098889507178</v>
      </c>
      <c r="AR63" s="15">
        <f>Q63*'Table A8'!Q13</f>
        <v>3.5711900072541685</v>
      </c>
      <c r="AS63" s="15">
        <f>R63*'Table A8'!R13</f>
        <v>0.37848469864412126</v>
      </c>
      <c r="AT63" s="15">
        <f>S63*'Table A8'!S13</f>
        <v>0.66578862987534093</v>
      </c>
      <c r="AU63" s="15">
        <f>T63*'Table A8'!T13</f>
        <v>0.98809225006779033</v>
      </c>
      <c r="AW63" s="15">
        <f>V63*'Table A8'!V13</f>
        <v>1.0268384468290346</v>
      </c>
      <c r="AX63" s="15">
        <f>W63*'Table A8'!W13</f>
        <v>1.1261223542085035</v>
      </c>
      <c r="AY63" s="15">
        <f>X63*'Table A8'!X13</f>
        <v>0.76099417802127356</v>
      </c>
      <c r="AZ63" s="15">
        <f>Y63*'Table A8'!Y13</f>
        <v>0.45059204403987124</v>
      </c>
      <c r="BA63" s="15">
        <f>Z63*'Table A8'!Z13</f>
        <v>1.006514224220298</v>
      </c>
      <c r="BB63" s="15">
        <f>AA63*'Table A8'!AA13</f>
        <v>0.92921504301377222</v>
      </c>
    </row>
    <row r="64" spans="1:54" x14ac:dyDescent="0.45">
      <c r="A64" s="13">
        <v>1978</v>
      </c>
      <c r="B64" s="11">
        <f t="shared" ref="B64:O64" si="21">LN(B14/B13)*100</f>
        <v>-1.1981477674455245</v>
      </c>
      <c r="C64" s="11">
        <f t="shared" si="21"/>
        <v>-2.7245482327755752</v>
      </c>
      <c r="D64" s="11">
        <f t="shared" si="21"/>
        <v>-1.8346816890736573</v>
      </c>
      <c r="E64" s="11">
        <f t="shared" si="21"/>
        <v>9.6239781952128317E-2</v>
      </c>
      <c r="F64" s="11">
        <f t="shared" si="21"/>
        <v>7.0774002051207485E-2</v>
      </c>
      <c r="G64" s="11">
        <f t="shared" si="21"/>
        <v>6.772773709619713E-2</v>
      </c>
      <c r="H64" s="11">
        <f t="shared" si="21"/>
        <v>-1.3853293642717446E-2</v>
      </c>
      <c r="I64" s="11">
        <f t="shared" si="21"/>
        <v>-3.6534726804068156</v>
      </c>
      <c r="J64" s="11">
        <f t="shared" si="21"/>
        <v>-0.79753911953821444</v>
      </c>
      <c r="K64" s="11">
        <f t="shared" si="21"/>
        <v>-0.79714754397649745</v>
      </c>
      <c r="L64" s="11">
        <f t="shared" si="21"/>
        <v>-1.4489620176018787</v>
      </c>
      <c r="M64" s="11">
        <f t="shared" si="21"/>
        <v>0.48460310562796571</v>
      </c>
      <c r="N64" s="11">
        <f t="shared" si="21"/>
        <v>1.1983210799129003</v>
      </c>
      <c r="O64" s="11">
        <f t="shared" si="21"/>
        <v>-1.2287860699229662</v>
      </c>
      <c r="Q64" s="11">
        <f t="shared" ref="Q64:T64" si="22">LN(Q14/Q13)*100</f>
        <v>3.3982473256933163</v>
      </c>
      <c r="R64" s="11">
        <f t="shared" si="22"/>
        <v>3.2376685035664416</v>
      </c>
      <c r="S64" s="11">
        <f t="shared" si="22"/>
        <v>1.1610428253409542</v>
      </c>
      <c r="T64" s="11">
        <f t="shared" si="22"/>
        <v>2.0760239255778905</v>
      </c>
      <c r="V64" s="11">
        <f t="shared" ref="V64:AA64" si="23">LN(V14/V13)*100</f>
        <v>3.3014928543234614</v>
      </c>
      <c r="W64" s="11">
        <f t="shared" si="23"/>
        <v>3.311154726878033</v>
      </c>
      <c r="X64" s="11">
        <f t="shared" si="23"/>
        <v>3.4141043953200167</v>
      </c>
      <c r="Y64" s="11">
        <f t="shared" si="23"/>
        <v>3.3206865993002843</v>
      </c>
      <c r="Z64" s="11">
        <f t="shared" si="23"/>
        <v>3.3004495715995805</v>
      </c>
      <c r="AA64" s="11">
        <f t="shared" si="23"/>
        <v>3.3273628219137668</v>
      </c>
      <c r="AC64" s="15">
        <f>B64*'Table A8'!B14</f>
        <v>-0.85439917296540346</v>
      </c>
      <c r="AD64" s="15">
        <f>C64*'Table A8'!C14</f>
        <v>-2.3654527756957542</v>
      </c>
      <c r="AE64" s="15">
        <f>D64*'Table A8'!D14</f>
        <v>-1.4899449996967171</v>
      </c>
      <c r="AF64" s="15">
        <f>E64*'Table A8'!E14</f>
        <v>3.8765384170317288E-2</v>
      </c>
      <c r="AG64" s="15">
        <f>F64*'Table A8'!F14</f>
        <v>5.417042116999421E-2</v>
      </c>
      <c r="AH64" s="15">
        <f>G64*'Table A8'!G14</f>
        <v>3.3457502125521385E-2</v>
      </c>
      <c r="AI64" s="15">
        <f>H64*'Table A8'!H14</f>
        <v>-1.0158620228204702E-2</v>
      </c>
      <c r="AJ64" s="15">
        <f>I64*'Table A8'!I14</f>
        <v>-3.3235640973660798</v>
      </c>
      <c r="AK64" s="15">
        <f>J64*'Table A8'!J14</f>
        <v>-0.62160198976808434</v>
      </c>
      <c r="AL64" s="15">
        <f>K64*'Table A8'!K14</f>
        <v>-0.64824038276168772</v>
      </c>
      <c r="AM64" s="15">
        <f>L64*'Table A8'!L14</f>
        <v>-1.1469983331336471</v>
      </c>
      <c r="AN64" s="15">
        <f>M64*'Table A8'!M14</f>
        <v>0.41186417947320808</v>
      </c>
      <c r="AO64" s="15">
        <f>N64*'Table A8'!N14</f>
        <v>0.91827344353725548</v>
      </c>
      <c r="AP64" s="15">
        <f>O64*'Table A8'!O14</f>
        <v>-0.9716011454880894</v>
      </c>
      <c r="AR64" s="15">
        <f>Q64*'Table A8'!Q14</f>
        <v>2.4093573539165614</v>
      </c>
      <c r="AS64" s="15">
        <f>R64*'Table A8'!R14</f>
        <v>1.8130943619972075</v>
      </c>
      <c r="AT64" s="15">
        <f>S64*'Table A8'!S14</f>
        <v>0.72611618296823266</v>
      </c>
      <c r="AU64" s="15">
        <f>T64*'Table A8'!T14</f>
        <v>1.2782079309783072</v>
      </c>
      <c r="AW64" s="15">
        <f>V64*'Table A8'!V14</f>
        <v>2.5187088985633688</v>
      </c>
      <c r="AX64" s="15">
        <f>W64*'Table A8'!W14</f>
        <v>2.7701120445061624</v>
      </c>
      <c r="AY64" s="15">
        <f>X64*'Table A8'!X14</f>
        <v>1.3898818993347788</v>
      </c>
      <c r="AZ64" s="15">
        <f>Y64*'Table A8'!Y14</f>
        <v>1.0410352488806391</v>
      </c>
      <c r="BA64" s="15">
        <f>Z64*'Table A8'!Z14</f>
        <v>2.3901855797524161</v>
      </c>
      <c r="BB64" s="15">
        <f>AA64*'Table A8'!AA14</f>
        <v>2.2476335862027494</v>
      </c>
    </row>
    <row r="65" spans="1:54" x14ac:dyDescent="0.45">
      <c r="A65" s="13">
        <v>1979</v>
      </c>
      <c r="B65" s="11">
        <f t="shared" ref="B65:O65" si="24">LN(B15/B14)*100</f>
        <v>2.3387379007505396</v>
      </c>
      <c r="C65" s="11">
        <f t="shared" si="24"/>
        <v>-12.545346212349367</v>
      </c>
      <c r="D65" s="11">
        <f t="shared" si="24"/>
        <v>3.2105788808895417</v>
      </c>
      <c r="E65" s="11">
        <f t="shared" si="24"/>
        <v>1.2699016836295929</v>
      </c>
      <c r="F65" s="11">
        <f t="shared" si="24"/>
        <v>1.2413484330256435</v>
      </c>
      <c r="G65" s="11">
        <f t="shared" si="24"/>
        <v>1.2473313388097669</v>
      </c>
      <c r="H65" s="11">
        <f t="shared" si="24"/>
        <v>1.2437343369540228</v>
      </c>
      <c r="I65" s="11">
        <f t="shared" si="24"/>
        <v>2.9237629036600838E-2</v>
      </c>
      <c r="J65" s="11">
        <f t="shared" si="24"/>
        <v>2.391555139655793</v>
      </c>
      <c r="K65" s="11">
        <f t="shared" si="24"/>
        <v>2.3929650270629779</v>
      </c>
      <c r="L65" s="11">
        <f t="shared" si="24"/>
        <v>2.3076007950085313</v>
      </c>
      <c r="M65" s="11">
        <f t="shared" si="24"/>
        <v>0.57533979261659707</v>
      </c>
      <c r="N65" s="11">
        <f t="shared" si="24"/>
        <v>2.265841943724793</v>
      </c>
      <c r="O65" s="11">
        <f t="shared" si="24"/>
        <v>-0.1624831104270229</v>
      </c>
      <c r="Q65" s="11">
        <f t="shared" ref="Q65:T65" si="25">LN(Q15/Q14)*100</f>
        <v>3.0375395725869834</v>
      </c>
      <c r="R65" s="11">
        <f t="shared" si="25"/>
        <v>2.6180538897417494</v>
      </c>
      <c r="S65" s="11">
        <f t="shared" si="25"/>
        <v>2.3191961516319655</v>
      </c>
      <c r="T65" s="11">
        <f t="shared" si="25"/>
        <v>2.5114204196556158</v>
      </c>
      <c r="V65" s="11">
        <f t="shared" ref="V65:AA65" si="26">LN(V15/V14)*100</f>
        <v>2.4771034736825857</v>
      </c>
      <c r="W65" s="11">
        <f t="shared" si="26"/>
        <v>2.5016194349067238</v>
      </c>
      <c r="X65" s="11">
        <f t="shared" si="26"/>
        <v>2.4579688418832646</v>
      </c>
      <c r="Y65" s="11">
        <f t="shared" si="26"/>
        <v>2.4709561886552383</v>
      </c>
      <c r="Z65" s="11">
        <f t="shared" si="26"/>
        <v>2.4908547967641561</v>
      </c>
      <c r="AA65" s="11">
        <f t="shared" si="26"/>
        <v>2.4700142739205093</v>
      </c>
      <c r="AC65" s="15">
        <f>B65*'Table A8'!B15</f>
        <v>1.663778142593934</v>
      </c>
      <c r="AD65" s="15">
        <f>C65*'Table A8'!C15</f>
        <v>-10.756379842468348</v>
      </c>
      <c r="AE65" s="15">
        <f>D65*'Table A8'!D15</f>
        <v>2.6037794724014183</v>
      </c>
      <c r="AF65" s="15">
        <f>E65*'Table A8'!E15</f>
        <v>0.5093575653038297</v>
      </c>
      <c r="AG65" s="15">
        <f>F65*'Table A8'!F15</f>
        <v>0.94851433767489413</v>
      </c>
      <c r="AH65" s="15">
        <f>G65*'Table A8'!G15</f>
        <v>0.61381175182828629</v>
      </c>
      <c r="AI65" s="15">
        <f>H65*'Table A8'!H15</f>
        <v>0.91016478778295384</v>
      </c>
      <c r="AJ65" s="15">
        <f>I65*'Table A8'!I15</f>
        <v>2.652145329910062E-2</v>
      </c>
      <c r="AK65" s="15">
        <f>J65*'Table A8'!J15</f>
        <v>1.8615865207080693</v>
      </c>
      <c r="AL65" s="15">
        <f>K65*'Table A8'!K15</f>
        <v>1.943805491483257</v>
      </c>
      <c r="AM65" s="15">
        <f>L65*'Table A8'!L15</f>
        <v>1.8230046280567398</v>
      </c>
      <c r="AN65" s="15">
        <f>M65*'Table A8'!M15</f>
        <v>0.48834841597296758</v>
      </c>
      <c r="AO65" s="15">
        <f>N65*'Table A8'!N15</f>
        <v>1.7376741866425438</v>
      </c>
      <c r="AP65" s="15">
        <f>O65*'Table A8'!O15</f>
        <v>-0.12792295283919514</v>
      </c>
      <c r="AR65" s="15">
        <f>Q65*'Table A8'!Q15</f>
        <v>2.164854453382743</v>
      </c>
      <c r="AS65" s="15">
        <f>R65*'Table A8'!R15</f>
        <v>1.4760587830363983</v>
      </c>
      <c r="AT65" s="15">
        <f>S65*'Table A8'!S15</f>
        <v>1.4522806301519366</v>
      </c>
      <c r="AU65" s="15">
        <f>T65*'Table A8'!T15</f>
        <v>1.5515555352632395</v>
      </c>
      <c r="AW65" s="15">
        <f>V65*'Table A8'!V15</f>
        <v>1.8964704194513875</v>
      </c>
      <c r="AX65" s="15">
        <f>W65*'Table A8'!W15</f>
        <v>2.0981082200562691</v>
      </c>
      <c r="AY65" s="15">
        <f>X65*'Table A8'!X15</f>
        <v>1.0097336002456452</v>
      </c>
      <c r="AZ65" s="15">
        <f>Y65*'Table A8'!Y15</f>
        <v>0.78279892056597955</v>
      </c>
      <c r="BA65" s="15">
        <f>Z65*'Table A8'!Z15</f>
        <v>1.8113496082068943</v>
      </c>
      <c r="BB65" s="15">
        <f>AA65*'Table A8'!AA15</f>
        <v>1.6766456891372417</v>
      </c>
    </row>
    <row r="66" spans="1:54" x14ac:dyDescent="0.45">
      <c r="A66" s="13">
        <v>1980</v>
      </c>
      <c r="B66" s="11">
        <f t="shared" ref="B66:O66" si="27">LN(B16/B15)*100</f>
        <v>-2.00939438942985</v>
      </c>
      <c r="C66" s="11">
        <f t="shared" si="27"/>
        <v>-12.393679798147033</v>
      </c>
      <c r="D66" s="11">
        <f t="shared" si="27"/>
        <v>-4.0633941550589245</v>
      </c>
      <c r="E66" s="11">
        <f t="shared" si="27"/>
        <v>-1.0022925075581797</v>
      </c>
      <c r="F66" s="11">
        <f t="shared" si="27"/>
        <v>-6.4130591886760042</v>
      </c>
      <c r="G66" s="11">
        <f t="shared" si="27"/>
        <v>-6.4147691236166109</v>
      </c>
      <c r="H66" s="11">
        <f t="shared" si="27"/>
        <v>-8.1252104605775948</v>
      </c>
      <c r="I66" s="11">
        <f t="shared" si="27"/>
        <v>-9.074559330034301</v>
      </c>
      <c r="J66" s="11">
        <f t="shared" si="27"/>
        <v>-3.2725858983859464</v>
      </c>
      <c r="K66" s="11">
        <f t="shared" si="27"/>
        <v>-3.2715267383967594</v>
      </c>
      <c r="L66" s="11">
        <f t="shared" si="27"/>
        <v>-6.289639867691367</v>
      </c>
      <c r="M66" s="11">
        <f t="shared" si="27"/>
        <v>-7.5038709830466841</v>
      </c>
      <c r="N66" s="11">
        <f t="shared" si="27"/>
        <v>-7.2702039275552579</v>
      </c>
      <c r="O66" s="11">
        <f t="shared" si="27"/>
        <v>-6.8507526368764973</v>
      </c>
      <c r="Q66" s="11">
        <f t="shared" ref="Q66:T66" si="28">LN(Q16/Q15)*100</f>
        <v>3.1477658876682995</v>
      </c>
      <c r="R66" s="11">
        <f t="shared" si="28"/>
        <v>1.2773543138432926</v>
      </c>
      <c r="S66" s="11">
        <f t="shared" si="28"/>
        <v>-1.109478836360591</v>
      </c>
      <c r="T66" s="11">
        <f t="shared" si="28"/>
        <v>0.24405137189560233</v>
      </c>
      <c r="V66" s="11">
        <f t="shared" ref="V66:AA66" si="29">LN(V16/V15)*100</f>
        <v>0.78113192057529057</v>
      </c>
      <c r="W66" s="11">
        <f t="shared" si="29"/>
        <v>0.76179682798123882</v>
      </c>
      <c r="X66" s="11">
        <f t="shared" si="29"/>
        <v>0.61919702479209804</v>
      </c>
      <c r="Y66" s="11">
        <f t="shared" si="29"/>
        <v>0.77663736642321601</v>
      </c>
      <c r="Z66" s="11">
        <f t="shared" si="29"/>
        <v>0.75609798349298607</v>
      </c>
      <c r="AA66" s="11">
        <f t="shared" si="29"/>
        <v>0.75019106517946921</v>
      </c>
      <c r="AC66" s="15">
        <f>B66*'Table A8'!B16</f>
        <v>-1.449778051973637</v>
      </c>
      <c r="AD66" s="15">
        <f>C66*'Table A8'!C16</f>
        <v>-10.508601100848869</v>
      </c>
      <c r="AE66" s="15">
        <f>D66*'Table A8'!D16</f>
        <v>-3.3222310611761765</v>
      </c>
      <c r="AF66" s="15">
        <f>E66*'Table A8'!E16</f>
        <v>-0.41394680562152819</v>
      </c>
      <c r="AG66" s="15">
        <f>F66*'Table A8'!F16</f>
        <v>-4.9252294569031712</v>
      </c>
      <c r="AH66" s="15">
        <f>G66*'Table A8'!G16</f>
        <v>-3.1919891159116256</v>
      </c>
      <c r="AI66" s="15">
        <f>H66*'Table A8'!H16</f>
        <v>-5.9671545622481856</v>
      </c>
      <c r="AJ66" s="15">
        <f>I66*'Table A8'!I16</f>
        <v>-8.2333476801401204</v>
      </c>
      <c r="AK66" s="15">
        <f>J66*'Table A8'!J16</f>
        <v>-2.5715979989516766</v>
      </c>
      <c r="AL66" s="15">
        <f>K66*'Table A8'!K16</f>
        <v>-2.6787260933992667</v>
      </c>
      <c r="AM66" s="15">
        <f>L66*'Table A8'!L16</f>
        <v>-4.9977478388675598</v>
      </c>
      <c r="AN66" s="15">
        <f>M66*'Table A8'!M16</f>
        <v>-6.3820422710812048</v>
      </c>
      <c r="AO66" s="15">
        <f>N66*'Table A8'!N16</f>
        <v>-5.6053272281451036</v>
      </c>
      <c r="AP66" s="15">
        <f>O66*'Table A8'!O16</f>
        <v>-5.4079841315503066</v>
      </c>
      <c r="AR66" s="15">
        <f>Q66*'Table A8'!Q16</f>
        <v>2.2928326725775894</v>
      </c>
      <c r="AS66" s="15">
        <f>R66*'Table A8'!R16</f>
        <v>0.74112097289187839</v>
      </c>
      <c r="AT66" s="15">
        <f>S66*'Table A8'!S16</f>
        <v>-0.70862413278350955</v>
      </c>
      <c r="AU66" s="15">
        <f>T66*'Table A8'!T16</f>
        <v>0.1542892773123998</v>
      </c>
      <c r="AW66" s="15">
        <f>V66*'Table A8'!V16</f>
        <v>0.60678327590288572</v>
      </c>
      <c r="AX66" s="15">
        <f>W66*'Table A8'!W16</f>
        <v>0.64531809298290743</v>
      </c>
      <c r="AY66" s="15">
        <f>X66*'Table A8'!X16</f>
        <v>0.2639636916688714</v>
      </c>
      <c r="AZ66" s="15">
        <f>Y66*'Table A8'!Y16</f>
        <v>0.25698930454944219</v>
      </c>
      <c r="BA66" s="15">
        <f>Z66*'Table A8'!Z16</f>
        <v>0.55921006859141253</v>
      </c>
      <c r="BB66" s="15">
        <f>AA66*'Table A8'!AA16</f>
        <v>0.5195073126367824</v>
      </c>
    </row>
    <row r="67" spans="1:54" x14ac:dyDescent="0.45">
      <c r="A67" s="13">
        <v>1981</v>
      </c>
      <c r="B67" s="11">
        <f t="shared" ref="B67:O67" si="30">LN(B17/B16)*100</f>
        <v>-6.013470074714184</v>
      </c>
      <c r="C67" s="11">
        <f t="shared" si="30"/>
        <v>-14.482023816895678</v>
      </c>
      <c r="D67" s="11">
        <f t="shared" si="30"/>
        <v>-6.8974472899962338</v>
      </c>
      <c r="E67" s="11">
        <f t="shared" si="30"/>
        <v>-6.7388692453081269</v>
      </c>
      <c r="F67" s="11">
        <f t="shared" si="30"/>
        <v>-8.0233268082297684</v>
      </c>
      <c r="G67" s="11">
        <f t="shared" si="30"/>
        <v>-8.0243817434436604</v>
      </c>
      <c r="H67" s="11">
        <f t="shared" si="30"/>
        <v>-10.242955572918815</v>
      </c>
      <c r="I67" s="11">
        <f t="shared" si="30"/>
        <v>-13.129318225769357</v>
      </c>
      <c r="J67" s="11">
        <f t="shared" si="30"/>
        <v>-7.5362847678746832</v>
      </c>
      <c r="K67" s="11">
        <f t="shared" si="30"/>
        <v>-7.5376320340892917</v>
      </c>
      <c r="L67" s="11">
        <f t="shared" si="30"/>
        <v>-9.0979554996284211</v>
      </c>
      <c r="M67" s="11">
        <f t="shared" si="30"/>
        <v>-10.400116107224052</v>
      </c>
      <c r="N67" s="11">
        <f t="shared" si="30"/>
        <v>-8.3497021041765862</v>
      </c>
      <c r="O67" s="11">
        <f t="shared" si="30"/>
        <v>-9.7478190219573193</v>
      </c>
      <c r="Q67" s="11">
        <f t="shared" ref="Q67:T67" si="31">LN(Q17/Q16)*100</f>
        <v>-1.5348276946799491</v>
      </c>
      <c r="R67" s="11">
        <f t="shared" si="31"/>
        <v>-2.7028672387919261</v>
      </c>
      <c r="S67" s="11">
        <f t="shared" si="31"/>
        <v>-2.1045496772555379</v>
      </c>
      <c r="T67" s="11">
        <f t="shared" si="31"/>
        <v>-2.168373733950713</v>
      </c>
      <c r="V67" s="11">
        <f t="shared" ref="V67:AA67" si="32">LN(V17/V16)*100</f>
        <v>-1.9167908138088798</v>
      </c>
      <c r="W67" s="11">
        <f t="shared" si="32"/>
        <v>-1.9154851158959496</v>
      </c>
      <c r="X67" s="11">
        <f t="shared" si="32"/>
        <v>-2.9325944955355685</v>
      </c>
      <c r="Y67" s="11">
        <f t="shared" si="32"/>
        <v>-1.9015853130376188</v>
      </c>
      <c r="Z67" s="11">
        <f t="shared" si="32"/>
        <v>-1.9143104569372933</v>
      </c>
      <c r="AA67" s="11">
        <f t="shared" si="32"/>
        <v>-1.9318439601227217</v>
      </c>
      <c r="AC67" s="15">
        <f>B67*'Table A8'!B17</f>
        <v>-4.3615698451901972</v>
      </c>
      <c r="AD67" s="15">
        <f>C67*'Table A8'!C17</f>
        <v>-12.133039553795198</v>
      </c>
      <c r="AE67" s="15">
        <f>D67*'Table A8'!D17</f>
        <v>-5.6441811174039183</v>
      </c>
      <c r="AF67" s="15">
        <f>E67*'Table A8'!E17</f>
        <v>-2.8161734576142661</v>
      </c>
      <c r="AG67" s="15">
        <f>F67*'Table A8'!F17</f>
        <v>-6.1434613370615336</v>
      </c>
      <c r="AH67" s="15">
        <f>G67*'Table A8'!G17</f>
        <v>-3.9672543339585458</v>
      </c>
      <c r="AI67" s="15">
        <f>H67*'Table A8'!H17</f>
        <v>-7.4558473615276055</v>
      </c>
      <c r="AJ67" s="15">
        <f>I67*'Table A8'!I17</f>
        <v>-11.851835562401998</v>
      </c>
      <c r="AK67" s="15">
        <f>J67*'Table A8'!J17</f>
        <v>-5.9287952268870132</v>
      </c>
      <c r="AL67" s="15">
        <f>K67*'Table A8'!K17</f>
        <v>-6.1778432151395837</v>
      </c>
      <c r="AM67" s="15">
        <f>L67*'Table A8'!L17</f>
        <v>-7.2019415735058576</v>
      </c>
      <c r="AN67" s="15">
        <f>M67*'Table A8'!M17</f>
        <v>-8.8036982847651615</v>
      </c>
      <c r="AO67" s="15">
        <f>N67*'Table A8'!N17</f>
        <v>-6.4092313351659476</v>
      </c>
      <c r="AP67" s="15">
        <f>O67*'Table A8'!O17</f>
        <v>-7.6559370598452787</v>
      </c>
      <c r="AR67" s="15">
        <f>Q67*'Table A8'!Q17</f>
        <v>-1.1383817011441182</v>
      </c>
      <c r="AS67" s="15">
        <f>R67*'Table A8'!R17</f>
        <v>-1.6025299858797331</v>
      </c>
      <c r="AT67" s="15">
        <f>S67*'Table A8'!S17</f>
        <v>-1.3650109206679417</v>
      </c>
      <c r="AU67" s="15">
        <f>T67*'Table A8'!T17</f>
        <v>-1.395782172544074</v>
      </c>
      <c r="AW67" s="15">
        <f>V67*'Table A8'!V17</f>
        <v>-1.5067892587351606</v>
      </c>
      <c r="AX67" s="15">
        <f>W67*'Table A8'!W17</f>
        <v>-1.6358242889751409</v>
      </c>
      <c r="AY67" s="15">
        <f>X67*'Table A8'!X17</f>
        <v>-1.2841831295950255</v>
      </c>
      <c r="AZ67" s="15">
        <f>Y67*'Table A8'!Y17</f>
        <v>-0.65167328677799197</v>
      </c>
      <c r="BA67" s="15">
        <f>Z67*'Table A8'!Z17</f>
        <v>-1.4355414116572762</v>
      </c>
      <c r="BB67" s="15">
        <f>AA67*'Table A8'!AA17</f>
        <v>-1.3596317791343715</v>
      </c>
    </row>
    <row r="68" spans="1:54" x14ac:dyDescent="0.45">
      <c r="A68" s="13">
        <v>1982</v>
      </c>
      <c r="B68" s="11">
        <f t="shared" ref="B68:O68" si="33">LN(B18/B17)*100</f>
        <v>-4.0844378153343408</v>
      </c>
      <c r="C68" s="11">
        <f t="shared" si="33"/>
        <v>-5.3006557013617499</v>
      </c>
      <c r="D68" s="11">
        <f t="shared" si="33"/>
        <v>-3.2679438409157937</v>
      </c>
      <c r="E68" s="11">
        <f t="shared" si="33"/>
        <v>0.9048514743644992</v>
      </c>
      <c r="F68" s="11">
        <f t="shared" si="33"/>
        <v>-4.6698985840808627</v>
      </c>
      <c r="G68" s="11">
        <f t="shared" si="33"/>
        <v>-4.6712457209658833</v>
      </c>
      <c r="H68" s="11">
        <f t="shared" si="33"/>
        <v>-2.913907229817196</v>
      </c>
      <c r="I68" s="11">
        <f t="shared" si="33"/>
        <v>-8.3115819244572542</v>
      </c>
      <c r="J68" s="11">
        <f t="shared" si="33"/>
        <v>-4.345343805406304</v>
      </c>
      <c r="K68" s="11">
        <f t="shared" si="33"/>
        <v>-4.3457782245089112</v>
      </c>
      <c r="L68" s="11">
        <f t="shared" si="33"/>
        <v>-7.7564004261821227</v>
      </c>
      <c r="M68" s="11">
        <f t="shared" si="33"/>
        <v>-8.406115610853238</v>
      </c>
      <c r="N68" s="11">
        <f t="shared" si="33"/>
        <v>-4.1080980406971914</v>
      </c>
      <c r="O68" s="11">
        <f t="shared" si="33"/>
        <v>-5.5876497793384434</v>
      </c>
      <c r="Q68" s="11">
        <f t="shared" ref="Q68:T68" si="34">LN(Q18/Q17)*100</f>
        <v>-1.8082507550765747</v>
      </c>
      <c r="R68" s="11">
        <f t="shared" si="34"/>
        <v>0.93084906806405465</v>
      </c>
      <c r="S68" s="11">
        <f t="shared" si="34"/>
        <v>-2.2921805145597185</v>
      </c>
      <c r="T68" s="11">
        <f t="shared" si="34"/>
        <v>-1.3416288002822101</v>
      </c>
      <c r="V68" s="11">
        <f t="shared" ref="V68:AA68" si="35">LN(V18/V17)*100</f>
        <v>0.2851261237848054</v>
      </c>
      <c r="W68" s="11">
        <f t="shared" si="35"/>
        <v>0.29708875089550729</v>
      </c>
      <c r="X68" s="11">
        <f t="shared" si="35"/>
        <v>-0.26037914320256345</v>
      </c>
      <c r="Y68" s="11">
        <f t="shared" si="35"/>
        <v>0.27387897982353621</v>
      </c>
      <c r="Z68" s="11">
        <f t="shared" si="35"/>
        <v>0.29081315935118907</v>
      </c>
      <c r="AA68" s="11">
        <f t="shared" si="35"/>
        <v>0.27393107983157711</v>
      </c>
      <c r="AC68" s="15">
        <f>B68*'Table A8'!B18</f>
        <v>-2.8909650856936464</v>
      </c>
      <c r="AD68" s="15">
        <f>C68*'Table A8'!C18</f>
        <v>-4.3396468227048643</v>
      </c>
      <c r="AE68" s="15">
        <f>D68*'Table A8'!D18</f>
        <v>-2.6306947919372141</v>
      </c>
      <c r="AF68" s="15">
        <f>E68*'Table A8'!E18</f>
        <v>0.36420271843171093</v>
      </c>
      <c r="AG68" s="15">
        <f>F68*'Table A8'!F18</f>
        <v>-3.4898152118836285</v>
      </c>
      <c r="AH68" s="15">
        <f>G68*'Table A8'!G18</f>
        <v>-2.1945512397097722</v>
      </c>
      <c r="AI68" s="15">
        <f>H68*'Table A8'!H18</f>
        <v>-2.0612979743726845</v>
      </c>
      <c r="AJ68" s="15">
        <f>I68*'Table A8'!I18</f>
        <v>-7.3914898054198357</v>
      </c>
      <c r="AK68" s="15">
        <f>J68*'Table A8'!J18</f>
        <v>-3.3467837989239353</v>
      </c>
      <c r="AL68" s="15">
        <f>K68*'Table A8'!K18</f>
        <v>-3.4983514707296739</v>
      </c>
      <c r="AM68" s="15">
        <f>L68*'Table A8'!L18</f>
        <v>-5.9801847285864165</v>
      </c>
      <c r="AN68" s="15">
        <f>M68*'Table A8'!M18</f>
        <v>-6.9661480067140786</v>
      </c>
      <c r="AO68" s="15">
        <f>N68*'Table A8'!N18</f>
        <v>-3.0794302913066147</v>
      </c>
      <c r="AP68" s="15">
        <f>O68*'Table A8'!O18</f>
        <v>-4.27902220101738</v>
      </c>
      <c r="AR68" s="15">
        <f>Q68*'Table A8'!Q18</f>
        <v>-1.3227354273385146</v>
      </c>
      <c r="AS68" s="15">
        <f>R68*'Table A8'!R18</f>
        <v>0.54194032742689269</v>
      </c>
      <c r="AT68" s="15">
        <f>S68*'Table A8'!S18</f>
        <v>-1.4564514989512451</v>
      </c>
      <c r="AU68" s="15">
        <f>T68*'Table A8'!T18</f>
        <v>-0.84723858737821556</v>
      </c>
      <c r="AW68" s="15">
        <f>V68*'Table A8'!V18</f>
        <v>0.22199919997884948</v>
      </c>
      <c r="AX68" s="15">
        <f>W68*'Table A8'!W18</f>
        <v>0.25205009625974839</v>
      </c>
      <c r="AY68" s="15">
        <f>X68*'Table A8'!X18</f>
        <v>-0.11076528751837049</v>
      </c>
      <c r="AZ68" s="15">
        <f>Y68*'Table A8'!Y18</f>
        <v>9.1256476077202262E-2</v>
      </c>
      <c r="BA68" s="15">
        <f>Z68*'Table A8'!Z18</f>
        <v>0.21566703897484182</v>
      </c>
      <c r="BB68" s="15">
        <f>AA68*'Table A8'!AA18</f>
        <v>0.19027252805101347</v>
      </c>
    </row>
    <row r="69" spans="1:54" x14ac:dyDescent="0.45">
      <c r="A69" s="13">
        <v>1983</v>
      </c>
      <c r="B69" s="11">
        <f t="shared" ref="B69:O69" si="36">LN(B19/B18)*100</f>
        <v>-4.0542235111520473</v>
      </c>
      <c r="C69" s="11">
        <f t="shared" si="36"/>
        <v>-2.3765426364803002</v>
      </c>
      <c r="D69" s="11">
        <f t="shared" si="36"/>
        <v>-1.0678425904228974</v>
      </c>
      <c r="E69" s="11">
        <f t="shared" si="36"/>
        <v>-7.2366064324683803</v>
      </c>
      <c r="F69" s="11">
        <f t="shared" si="36"/>
        <v>-4.586741820462624</v>
      </c>
      <c r="G69" s="11">
        <f t="shared" si="36"/>
        <v>-4.5867912579505443</v>
      </c>
      <c r="H69" s="11">
        <f t="shared" si="36"/>
        <v>-1.7762051845012969</v>
      </c>
      <c r="I69" s="11">
        <f t="shared" si="36"/>
        <v>-8.5349540075140773</v>
      </c>
      <c r="J69" s="11">
        <f t="shared" si="36"/>
        <v>-2.6524086507146825</v>
      </c>
      <c r="K69" s="11">
        <f t="shared" si="36"/>
        <v>-2.6511125548331735</v>
      </c>
      <c r="L69" s="11">
        <f t="shared" si="36"/>
        <v>-6.5705401219946475</v>
      </c>
      <c r="M69" s="11">
        <f t="shared" si="36"/>
        <v>-5.7283010015007338</v>
      </c>
      <c r="N69" s="11">
        <f t="shared" si="36"/>
        <v>-0.61086600163709193</v>
      </c>
      <c r="O69" s="11">
        <f t="shared" si="36"/>
        <v>-4.1557520796405703</v>
      </c>
      <c r="Q69" s="11">
        <f t="shared" ref="Q69:T69" si="37">LN(Q19/Q18)*100</f>
        <v>1.5519225147601117</v>
      </c>
      <c r="R69" s="11">
        <f t="shared" si="37"/>
        <v>-1.3050570980994379E-2</v>
      </c>
      <c r="S69" s="11">
        <f t="shared" si="37"/>
        <v>-0.62370264555477728</v>
      </c>
      <c r="T69" s="11">
        <f t="shared" si="37"/>
        <v>-8.8400586674938456E-2</v>
      </c>
      <c r="V69" s="11">
        <f t="shared" ref="V69:AA69" si="38">LN(V19/V18)*100</f>
        <v>3.8782586381595583</v>
      </c>
      <c r="W69" s="11">
        <f t="shared" si="38"/>
        <v>3.8695736822221236</v>
      </c>
      <c r="X69" s="11">
        <f t="shared" si="38"/>
        <v>3.445180582009097</v>
      </c>
      <c r="Y69" s="11">
        <f t="shared" si="38"/>
        <v>3.8891928011407728</v>
      </c>
      <c r="Z69" s="11">
        <f t="shared" si="38"/>
        <v>3.8580836637768625</v>
      </c>
      <c r="AA69" s="11">
        <f t="shared" si="38"/>
        <v>3.8460545879883679</v>
      </c>
      <c r="AC69" s="15">
        <f>B69*'Table A8'!B19</f>
        <v>-2.7520069193700096</v>
      </c>
      <c r="AD69" s="15">
        <f>C69*'Table A8'!C19</f>
        <v>-1.8964810239112797</v>
      </c>
      <c r="AE69" s="15">
        <f>D69*'Table A8'!D19</f>
        <v>-0.83921749181335514</v>
      </c>
      <c r="AF69" s="15">
        <f>E69*'Table A8'!E19</f>
        <v>-2.6949122354512247</v>
      </c>
      <c r="AG69" s="15">
        <f>F69*'Table A8'!F19</f>
        <v>-3.3006194140049043</v>
      </c>
      <c r="AH69" s="15">
        <f>G69*'Table A8'!G19</f>
        <v>-1.9938781598311015</v>
      </c>
      <c r="AI69" s="15">
        <f>H69*'Table A8'!H19</f>
        <v>-1.2117271768667848</v>
      </c>
      <c r="AJ69" s="15">
        <f>I69*'Table A8'!I19</f>
        <v>-7.4279704727395011</v>
      </c>
      <c r="AK69" s="15">
        <f>J69*'Table A8'!J19</f>
        <v>-1.9794925760283675</v>
      </c>
      <c r="AL69" s="15">
        <f>K69*'Table A8'!K19</f>
        <v>-2.0776769092227578</v>
      </c>
      <c r="AM69" s="15">
        <f>L69*'Table A8'!L19</f>
        <v>-4.8635137983004375</v>
      </c>
      <c r="AN69" s="15">
        <f>M69*'Table A8'!M19</f>
        <v>-4.60498117510644</v>
      </c>
      <c r="AO69" s="15">
        <f>N69*'Table A8'!N19</f>
        <v>-0.443855236789511</v>
      </c>
      <c r="AP69" s="15">
        <f>O69*'Table A8'!O19</f>
        <v>-3.0706852116464174</v>
      </c>
      <c r="AR69" s="15">
        <f>Q69*'Table A8'!Q19</f>
        <v>1.1051240227606756</v>
      </c>
      <c r="AS69" s="15">
        <f>R69*'Table A8'!R19</f>
        <v>-7.3070146922587518E-3</v>
      </c>
      <c r="AT69" s="15">
        <f>S69*'Table A8'!S19</f>
        <v>-0.38014676246563678</v>
      </c>
      <c r="AU69" s="15">
        <f>T69*'Table A8'!T19</f>
        <v>-5.3676836229022626E-2</v>
      </c>
      <c r="AW69" s="15">
        <f>V69*'Table A8'!V19</f>
        <v>2.9688069875111416</v>
      </c>
      <c r="AX69" s="15">
        <f>W69*'Table A8'!W19</f>
        <v>3.2450244899114731</v>
      </c>
      <c r="AY69" s="15">
        <f>X69*'Table A8'!X19</f>
        <v>1.3987433162956935</v>
      </c>
      <c r="AZ69" s="15">
        <f>Y69*'Table A8'!Y19</f>
        <v>1.2317073601212827</v>
      </c>
      <c r="BA69" s="15">
        <f>Z69*'Table A8'!Z19</f>
        <v>2.8048268235657789</v>
      </c>
      <c r="BB69" s="15">
        <f>AA69*'Table A8'!AA19</f>
        <v>2.6091634324913087</v>
      </c>
    </row>
    <row r="70" spans="1:54" x14ac:dyDescent="0.45">
      <c r="A70" s="13">
        <v>1984</v>
      </c>
      <c r="B70" s="11">
        <f t="shared" ref="B70:O70" si="39">LN(B20/B19)*100</f>
        <v>-1.0839420615056268</v>
      </c>
      <c r="C70" s="11">
        <f t="shared" si="39"/>
        <v>2.1753311939926561</v>
      </c>
      <c r="D70" s="11">
        <f t="shared" si="39"/>
        <v>3.1629356227100538</v>
      </c>
      <c r="E70" s="11">
        <f t="shared" si="39"/>
        <v>0.90181750885946088</v>
      </c>
      <c r="F70" s="11">
        <f t="shared" si="39"/>
        <v>0.89378597065764531</v>
      </c>
      <c r="G70" s="11">
        <f t="shared" si="39"/>
        <v>0.89558649091573062</v>
      </c>
      <c r="H70" s="11">
        <f t="shared" si="39"/>
        <v>4.0357785700684508</v>
      </c>
      <c r="I70" s="11">
        <f t="shared" si="39"/>
        <v>-1.9410674312562153</v>
      </c>
      <c r="J70" s="11">
        <f t="shared" si="39"/>
        <v>1.4752638475038224</v>
      </c>
      <c r="K70" s="11">
        <f t="shared" si="39"/>
        <v>1.4746683992986842</v>
      </c>
      <c r="L70" s="11">
        <f t="shared" si="39"/>
        <v>-0.27905552706521047</v>
      </c>
      <c r="M70" s="11">
        <f t="shared" si="39"/>
        <v>-4.6397962083745758</v>
      </c>
      <c r="N70" s="11">
        <f t="shared" si="39"/>
        <v>1.8748148058670513</v>
      </c>
      <c r="O70" s="11">
        <f t="shared" si="39"/>
        <v>0.21139937948426191</v>
      </c>
      <c r="Q70" s="11">
        <f t="shared" ref="Q70:T70" si="40">LN(Q20/Q19)*100</f>
        <v>2.4716087044298005</v>
      </c>
      <c r="R70" s="11">
        <f t="shared" si="40"/>
        <v>3.9034964119771818</v>
      </c>
      <c r="S70" s="11">
        <f t="shared" si="40"/>
        <v>5.9335685010703632</v>
      </c>
      <c r="T70" s="11">
        <f t="shared" si="40"/>
        <v>4.7977633090557452</v>
      </c>
      <c r="V70" s="11">
        <f t="shared" ref="V70:AA70" si="41">LN(V20/V19)*100</f>
        <v>7.1343525078056729</v>
      </c>
      <c r="W70" s="11">
        <f t="shared" si="41"/>
        <v>7.1311338537155375</v>
      </c>
      <c r="X70" s="11">
        <f t="shared" si="41"/>
        <v>6.3961108455194333</v>
      </c>
      <c r="Y70" s="11">
        <f t="shared" si="41"/>
        <v>7.1073354033166698</v>
      </c>
      <c r="Z70" s="11">
        <f t="shared" si="41"/>
        <v>7.1310056046390926</v>
      </c>
      <c r="AA70" s="11">
        <f t="shared" si="41"/>
        <v>7.1115993857533146</v>
      </c>
      <c r="AC70" s="15">
        <f>B70*'Table A8'!B20</f>
        <v>-0.71225832861534732</v>
      </c>
      <c r="AD70" s="15">
        <f>C70*'Table A8'!C20</f>
        <v>1.7098103184782278</v>
      </c>
      <c r="AE70" s="15">
        <f>D70*'Table A8'!D20</f>
        <v>2.4525402818493758</v>
      </c>
      <c r="AF70" s="15">
        <f>E70*'Table A8'!E20</f>
        <v>0.31392267483397834</v>
      </c>
      <c r="AG70" s="15">
        <f>F70*'Table A8'!F20</f>
        <v>0.62663334402807513</v>
      </c>
      <c r="AH70" s="15">
        <f>G70*'Table A8'!G20</f>
        <v>0.36933986885364728</v>
      </c>
      <c r="AI70" s="15">
        <f>H70*'Table A8'!H20</f>
        <v>2.6995322855187869</v>
      </c>
      <c r="AJ70" s="15">
        <f>I70*'Table A8'!I20</f>
        <v>-1.6613596144121947</v>
      </c>
      <c r="AK70" s="15">
        <f>J70*'Table A8'!J20</f>
        <v>1.0788604516795453</v>
      </c>
      <c r="AL70" s="15">
        <f>K70*'Table A8'!K20</f>
        <v>1.1359370679797764</v>
      </c>
      <c r="AM70" s="15">
        <f>L70*'Table A8'!L20</f>
        <v>-0.20075254617071242</v>
      </c>
      <c r="AN70" s="15">
        <f>M70*'Table A8'!M20</f>
        <v>-3.636208288503155</v>
      </c>
      <c r="AO70" s="15">
        <f>N70*'Table A8'!N20</f>
        <v>1.3374928825055545</v>
      </c>
      <c r="AP70" s="15">
        <f>O70*'Table A8'!O20</f>
        <v>0.15239781267020441</v>
      </c>
      <c r="AR70" s="15">
        <f>Q70*'Table A8'!Q20</f>
        <v>1.7333391844166193</v>
      </c>
      <c r="AS70" s="15">
        <f>R70*'Table A8'!R20</f>
        <v>2.1344318380691227</v>
      </c>
      <c r="AT70" s="15">
        <f>S70*'Table A8'!S20</f>
        <v>3.5518341047407196</v>
      </c>
      <c r="AU70" s="15">
        <f>T70*'Table A8'!T20</f>
        <v>2.8570680505426966</v>
      </c>
      <c r="AW70" s="15">
        <f>V70*'Table A8'!V20</f>
        <v>5.438516916700264</v>
      </c>
      <c r="AX70" s="15">
        <f>W70*'Table A8'!W20</f>
        <v>5.9630541284769327</v>
      </c>
      <c r="AY70" s="15">
        <f>X70*'Table A8'!X20</f>
        <v>2.5603631714614292</v>
      </c>
      <c r="AZ70" s="15">
        <f>Y70*'Table A8'!Y20</f>
        <v>2.2231745141574546</v>
      </c>
      <c r="BA70" s="15">
        <f>Z70*'Table A8'!Z20</f>
        <v>5.1592825549563841</v>
      </c>
      <c r="BB70" s="15">
        <f>AA70*'Table A8'!AA20</f>
        <v>4.7974849456291855</v>
      </c>
    </row>
    <row r="71" spans="1:54" x14ac:dyDescent="0.45">
      <c r="A71" s="13">
        <v>1985</v>
      </c>
      <c r="B71" s="11">
        <f t="shared" ref="B71:O71" si="42">LN(B21/B20)*100</f>
        <v>0.46284474501869788</v>
      </c>
      <c r="C71" s="11">
        <f t="shared" si="42"/>
        <v>3.0143677605162846</v>
      </c>
      <c r="D71" s="11">
        <f t="shared" si="42"/>
        <v>1.8330099933891146</v>
      </c>
      <c r="E71" s="11">
        <f t="shared" si="42"/>
        <v>7.1378898648790141</v>
      </c>
      <c r="F71" s="11">
        <f t="shared" si="42"/>
        <v>1.5764435347400967</v>
      </c>
      <c r="G71" s="11">
        <f t="shared" si="42"/>
        <v>1.5768546711346494</v>
      </c>
      <c r="H71" s="11">
        <f t="shared" si="42"/>
        <v>1.961114936180391</v>
      </c>
      <c r="I71" s="11">
        <f t="shared" si="42"/>
        <v>1.7031909066959152</v>
      </c>
      <c r="J71" s="11">
        <f t="shared" si="42"/>
        <v>0.95774206994753674</v>
      </c>
      <c r="K71" s="11">
        <f t="shared" si="42"/>
        <v>0.95648907303119302</v>
      </c>
      <c r="L71" s="11">
        <f t="shared" si="42"/>
        <v>3.7030921802736225</v>
      </c>
      <c r="M71" s="11">
        <f t="shared" si="42"/>
        <v>-0.53844989591407999</v>
      </c>
      <c r="N71" s="11">
        <f t="shared" si="42"/>
        <v>6.0333529029673771</v>
      </c>
      <c r="O71" s="11">
        <f t="shared" si="42"/>
        <v>1.9464943358761926</v>
      </c>
      <c r="Q71" s="11">
        <f t="shared" ref="Q71:T71" si="43">LN(Q21/Q20)*100</f>
        <v>1.5630979187618177</v>
      </c>
      <c r="R71" s="11">
        <f t="shared" si="43"/>
        <v>10.194059128451901</v>
      </c>
      <c r="S71" s="11">
        <f t="shared" si="43"/>
        <v>-2.3112360802090444</v>
      </c>
      <c r="T71" s="11">
        <f t="shared" si="43"/>
        <v>1.8611847194598983</v>
      </c>
      <c r="V71" s="11">
        <f t="shared" ref="V71:AA71" si="44">LN(V21/V20)*100</f>
        <v>10.175527137980062</v>
      </c>
      <c r="W71" s="11">
        <f t="shared" si="44"/>
        <v>10.173983122747993</v>
      </c>
      <c r="X71" s="11">
        <f t="shared" si="44"/>
        <v>8.284589182688423</v>
      </c>
      <c r="Y71" s="11">
        <f t="shared" si="44"/>
        <v>10.183209288233371</v>
      </c>
      <c r="Z71" s="11">
        <f t="shared" si="44"/>
        <v>10.156904192156404</v>
      </c>
      <c r="AA71" s="11">
        <f t="shared" si="44"/>
        <v>10.096514418946349</v>
      </c>
      <c r="AC71" s="15">
        <f>B71*'Table A8'!B21</f>
        <v>0.29548008521993668</v>
      </c>
      <c r="AD71" s="15">
        <f>C71*'Table A8'!C21</f>
        <v>2.3418623131451017</v>
      </c>
      <c r="AE71" s="15">
        <f>D71*'Table A8'!D21</f>
        <v>1.403719052937384</v>
      </c>
      <c r="AF71" s="15">
        <f>E71*'Table A8'!E21</f>
        <v>2.4225998201399372</v>
      </c>
      <c r="AG71" s="15">
        <f>F71*'Table A8'!F21</f>
        <v>1.0827014196594984</v>
      </c>
      <c r="AH71" s="15">
        <f>G71*'Table A8'!G21</f>
        <v>0.62506519163777496</v>
      </c>
      <c r="AI71" s="15">
        <f>H71*'Table A8'!H21</f>
        <v>1.2900214050194614</v>
      </c>
      <c r="AJ71" s="15">
        <f>I71*'Table A8'!I21</f>
        <v>1.4402182307020659</v>
      </c>
      <c r="AK71" s="15">
        <f>J71*'Table A8'!J21</f>
        <v>0.68756303201533664</v>
      </c>
      <c r="AL71" s="15">
        <f>K71*'Table A8'!K21</f>
        <v>0.72511436626494741</v>
      </c>
      <c r="AM71" s="15">
        <f>L71*'Table A8'!L21</f>
        <v>2.6169752437993692</v>
      </c>
      <c r="AN71" s="15">
        <f>M71*'Table A8'!M21</f>
        <v>-0.41212955033263682</v>
      </c>
      <c r="AO71" s="15">
        <f>N71*'Table A8'!N21</f>
        <v>4.2547204671725947</v>
      </c>
      <c r="AP71" s="15">
        <f>O71*'Table A8'!O21</f>
        <v>1.3759768460308806</v>
      </c>
      <c r="AR71" s="15">
        <f>Q71*'Table A8'!Q21</f>
        <v>1.0765055366512639</v>
      </c>
      <c r="AS71" s="15">
        <f>R71*'Table A8'!R21</f>
        <v>5.5527040072677503</v>
      </c>
      <c r="AT71" s="15">
        <f>S71*'Table A8'!S21</f>
        <v>-1.3492996236260402</v>
      </c>
      <c r="AU71" s="15">
        <f>T71*'Table A8'!T21</f>
        <v>1.0876763500523645</v>
      </c>
      <c r="AW71" s="15">
        <f>V71*'Table A8'!V21</f>
        <v>7.7710500752753733</v>
      </c>
      <c r="AX71" s="15">
        <f>W71*'Table A8'!W21</f>
        <v>8.5176586703646198</v>
      </c>
      <c r="AY71" s="15">
        <f>X71*'Table A8'!X21</f>
        <v>3.3055510838926812</v>
      </c>
      <c r="AZ71" s="15">
        <f>Y71*'Table A8'!Y21</f>
        <v>3.2026193211493954</v>
      </c>
      <c r="BA71" s="15">
        <f>Z71*'Table A8'!Z21</f>
        <v>7.3637555393133924</v>
      </c>
      <c r="BB71" s="15">
        <f>AA71*'Table A8'!AA21</f>
        <v>6.8262533986496265</v>
      </c>
    </row>
    <row r="72" spans="1:54" x14ac:dyDescent="0.45">
      <c r="A72" s="13">
        <v>1986</v>
      </c>
      <c r="B72" s="11">
        <f t="shared" ref="B72:O72" si="45">LN(B22/B21)*100</f>
        <v>-0.55861960775657016</v>
      </c>
      <c r="C72" s="11">
        <f t="shared" si="45"/>
        <v>1.2741297667373455</v>
      </c>
      <c r="D72" s="11">
        <f t="shared" si="45"/>
        <v>4.7712525074204901</v>
      </c>
      <c r="E72" s="11">
        <f t="shared" si="45"/>
        <v>0.98240365594686119</v>
      </c>
      <c r="F72" s="11">
        <f t="shared" si="45"/>
        <v>-2.244509546213858</v>
      </c>
      <c r="G72" s="11">
        <f t="shared" si="45"/>
        <v>-2.2445393867032331</v>
      </c>
      <c r="H72" s="11">
        <f t="shared" si="45"/>
        <v>-1.5482210687421916</v>
      </c>
      <c r="I72" s="11">
        <f t="shared" si="45"/>
        <v>-3.2847560168604644</v>
      </c>
      <c r="J72" s="11">
        <f t="shared" si="45"/>
        <v>-1.0959127955533638</v>
      </c>
      <c r="K72" s="11">
        <f t="shared" si="45"/>
        <v>-1.0968159549614542</v>
      </c>
      <c r="L72" s="11">
        <f t="shared" si="45"/>
        <v>-2.3104336843301843</v>
      </c>
      <c r="M72" s="11">
        <f t="shared" si="45"/>
        <v>-3.1710601106829022</v>
      </c>
      <c r="N72" s="11">
        <f t="shared" si="45"/>
        <v>3.0280748104707538</v>
      </c>
      <c r="O72" s="11">
        <f t="shared" si="45"/>
        <v>-0.69809241429634628</v>
      </c>
      <c r="Q72" s="11">
        <f t="shared" ref="Q72:T72" si="46">LN(Q22/Q21)*100</f>
        <v>-2.1490575319174856</v>
      </c>
      <c r="R72" s="11">
        <f t="shared" si="46"/>
        <v>2.8825590930453964</v>
      </c>
      <c r="S72" s="11">
        <f t="shared" si="46"/>
        <v>-1.1886836978130739</v>
      </c>
      <c r="T72" s="11">
        <f t="shared" si="46"/>
        <v>-0.1419446654226143</v>
      </c>
      <c r="V72" s="11">
        <f t="shared" ref="V72:AA72" si="47">LN(V22/V21)*100</f>
        <v>6.4186526765846628</v>
      </c>
      <c r="W72" s="11">
        <f t="shared" si="47"/>
        <v>6.4148382633455538</v>
      </c>
      <c r="X72" s="11">
        <f t="shared" si="47"/>
        <v>5.8888831382745588</v>
      </c>
      <c r="Y72" s="11">
        <f t="shared" si="47"/>
        <v>6.4279151404564789</v>
      </c>
      <c r="Z72" s="11">
        <f t="shared" si="47"/>
        <v>6.4137799833871911</v>
      </c>
      <c r="AA72" s="11">
        <f t="shared" si="47"/>
        <v>6.3907319755682712</v>
      </c>
      <c r="AC72" s="15">
        <f>B72*'Table A8'!B22</f>
        <v>-0.35243311053362014</v>
      </c>
      <c r="AD72" s="15">
        <f>C72*'Table A8'!C22</f>
        <v>0.98757798219811643</v>
      </c>
      <c r="AE72" s="15">
        <f>D72*'Table A8'!D22</f>
        <v>3.6543022954333537</v>
      </c>
      <c r="AF72" s="15">
        <f>E72*'Table A8'!E22</f>
        <v>0.3352943677746637</v>
      </c>
      <c r="AG72" s="15">
        <f>F72*'Table A8'!F22</f>
        <v>-1.5246953347430738</v>
      </c>
      <c r="AH72" s="15">
        <f>G72*'Table A8'!G22</f>
        <v>-0.87065682810218414</v>
      </c>
      <c r="AI72" s="15">
        <f>H72*'Table A8'!H22</f>
        <v>-1.0080467378580409</v>
      </c>
      <c r="AJ72" s="15">
        <f>I72*'Table A8'!I22</f>
        <v>-2.7608374321712206</v>
      </c>
      <c r="AK72" s="15">
        <f>J72*'Table A8'!J22</f>
        <v>-0.7795227714771078</v>
      </c>
      <c r="AL72" s="15">
        <f>K72*'Table A8'!K22</f>
        <v>-0.82502496132200587</v>
      </c>
      <c r="AM72" s="15">
        <f>L72*'Table A8'!L22</f>
        <v>-1.6207692295576244</v>
      </c>
      <c r="AN72" s="15">
        <f>M72*'Table A8'!M22</f>
        <v>-2.398272761709479</v>
      </c>
      <c r="AO72" s="15">
        <f>N72*'Table A8'!N22</f>
        <v>2.1435741583322465</v>
      </c>
      <c r="AP72" s="15">
        <f>O72*'Table A8'!O22</f>
        <v>-0.48978163787031653</v>
      </c>
      <c r="AR72" s="15">
        <f>Q72*'Table A8'!Q22</f>
        <v>-1.4639379907421912</v>
      </c>
      <c r="AS72" s="15">
        <f>R72*'Table A8'!R22</f>
        <v>1.5937669225447995</v>
      </c>
      <c r="AT72" s="15">
        <f>S72*'Table A8'!S22</f>
        <v>-0.67968933840951562</v>
      </c>
      <c r="AU72" s="15">
        <f>T72*'Table A8'!T22</f>
        <v>-8.2157572346609156E-2</v>
      </c>
      <c r="AW72" s="15">
        <f>V72*'Table A8'!V22</f>
        <v>4.9590510579293099</v>
      </c>
      <c r="AX72" s="15">
        <f>W72*'Table A8'!W22</f>
        <v>5.4134820104373125</v>
      </c>
      <c r="AY72" s="15">
        <f>X72*'Table A8'!X22</f>
        <v>2.4050198736713297</v>
      </c>
      <c r="AZ72" s="15">
        <f>Y72*'Table A8'!Y22</f>
        <v>2.093571961246675</v>
      </c>
      <c r="BA72" s="15">
        <f>Z72*'Table A8'!Z22</f>
        <v>4.7134869097912464</v>
      </c>
      <c r="BB72" s="15">
        <f>AA72*'Table A8'!AA22</f>
        <v>4.3897937940178453</v>
      </c>
    </row>
    <row r="73" spans="1:54" x14ac:dyDescent="0.45">
      <c r="A73" s="13">
        <v>1987</v>
      </c>
      <c r="B73" s="11">
        <f t="shared" ref="B73:O73" si="48">LN(B23/B22)*100</f>
        <v>0.11050131884280739</v>
      </c>
      <c r="C73" s="11">
        <f t="shared" si="48"/>
        <v>0.45772064708409899</v>
      </c>
      <c r="D73" s="11">
        <f t="shared" si="48"/>
        <v>4.846960296672977</v>
      </c>
      <c r="E73" s="11">
        <f t="shared" si="48"/>
        <v>5.2270410688631808</v>
      </c>
      <c r="F73" s="11">
        <f t="shared" si="48"/>
        <v>0.53177875746362191</v>
      </c>
      <c r="G73" s="11">
        <f t="shared" si="48"/>
        <v>0.53191614775998053</v>
      </c>
      <c r="H73" s="11">
        <f t="shared" si="48"/>
        <v>2.3778331102281109</v>
      </c>
      <c r="I73" s="11">
        <f t="shared" si="48"/>
        <v>1.3390204788309508</v>
      </c>
      <c r="J73" s="11">
        <f t="shared" si="48"/>
        <v>0.17163792806009623</v>
      </c>
      <c r="K73" s="11">
        <f t="shared" si="48"/>
        <v>0.17452310016179629</v>
      </c>
      <c r="L73" s="11">
        <f t="shared" si="48"/>
        <v>2.9368028032152358</v>
      </c>
      <c r="M73" s="11">
        <f t="shared" si="48"/>
        <v>-0.23829600651846494</v>
      </c>
      <c r="N73" s="11">
        <f t="shared" si="48"/>
        <v>2.8445082881606796</v>
      </c>
      <c r="O73" s="11">
        <f t="shared" si="48"/>
        <v>1.4124378600994678</v>
      </c>
      <c r="Q73" s="11">
        <f t="shared" ref="Q73:T73" si="49">LN(Q23/Q22)*100</f>
        <v>-4.5296431780369764</v>
      </c>
      <c r="R73" s="11">
        <f t="shared" si="49"/>
        <v>4.2477011888357996</v>
      </c>
      <c r="S73" s="11">
        <f t="shared" si="49"/>
        <v>4.6843771202269524</v>
      </c>
      <c r="T73" s="11">
        <f t="shared" si="49"/>
        <v>3.0771658666753687</v>
      </c>
      <c r="V73" s="11">
        <f t="shared" ref="V73:AA73" si="50">LN(V23/V22)*100</f>
        <v>4.6890915288971939</v>
      </c>
      <c r="W73" s="11">
        <f t="shared" si="50"/>
        <v>4.6837185256794598</v>
      </c>
      <c r="X73" s="11">
        <f t="shared" si="50"/>
        <v>3.2282561252615181</v>
      </c>
      <c r="Y73" s="11">
        <f t="shared" si="50"/>
        <v>4.6626129565983057</v>
      </c>
      <c r="Z73" s="11">
        <f t="shared" si="50"/>
        <v>4.6784145442566292</v>
      </c>
      <c r="AA73" s="11">
        <f t="shared" si="50"/>
        <v>4.626798362549386</v>
      </c>
      <c r="AC73" s="15">
        <f>B73*'Table A8'!B23</f>
        <v>6.8676569660804807E-2</v>
      </c>
      <c r="AD73" s="15">
        <f>C73*'Table A8'!C23</f>
        <v>0.35239912619004782</v>
      </c>
      <c r="AE73" s="15">
        <f>D73*'Table A8'!D23</f>
        <v>3.7219808118151794</v>
      </c>
      <c r="AF73" s="15">
        <f>E73*'Table A8'!E23</f>
        <v>1.776671259306595</v>
      </c>
      <c r="AG73" s="15">
        <f>F73*'Table A8'!F23</f>
        <v>0.35575998874316306</v>
      </c>
      <c r="AH73" s="15">
        <f>G73*'Table A8'!G23</f>
        <v>0.20053238770551265</v>
      </c>
      <c r="AI73" s="15">
        <f>H73*'Table A8'!H23</f>
        <v>1.5298978231207665</v>
      </c>
      <c r="AJ73" s="15">
        <f>I73*'Table A8'!I23</f>
        <v>1.1166091772971298</v>
      </c>
      <c r="AK73" s="15">
        <f>J73*'Table A8'!J23</f>
        <v>0.12055848066941159</v>
      </c>
      <c r="AL73" s="15">
        <f>K73*'Table A8'!K23</f>
        <v>0.12986263883039262</v>
      </c>
      <c r="AM73" s="15">
        <f>L73*'Table A8'!L23</f>
        <v>2.0387285059920166</v>
      </c>
      <c r="AN73" s="15">
        <f>M73*'Table A8'!M23</f>
        <v>-0.17774499126212301</v>
      </c>
      <c r="AO73" s="15">
        <f>N73*'Table A8'!N23</f>
        <v>2.008791753099072</v>
      </c>
      <c r="AP73" s="15">
        <f>O73*'Table A8'!O23</f>
        <v>0.9806556062670605</v>
      </c>
      <c r="AR73" s="15">
        <f>Q73*'Table A8'!Q23</f>
        <v>-3.014024570665804</v>
      </c>
      <c r="AS73" s="15">
        <f>R73*'Table A8'!R23</f>
        <v>2.3464301367128959</v>
      </c>
      <c r="AT73" s="15">
        <f>S73*'Table A8'!S23</f>
        <v>2.6551049517446366</v>
      </c>
      <c r="AU73" s="15">
        <f>T73*'Table A8'!T23</f>
        <v>1.7635237581916541</v>
      </c>
      <c r="AW73" s="15">
        <f>V73*'Table A8'!V23</f>
        <v>3.6377972081184433</v>
      </c>
      <c r="AX73" s="15">
        <f>W73*'Table A8'!W23</f>
        <v>3.9638309882825271</v>
      </c>
      <c r="AY73" s="15">
        <f>X73*'Table A8'!X23</f>
        <v>1.3245534881948009</v>
      </c>
      <c r="AZ73" s="15">
        <f>Y73*'Table A8'!Y23</f>
        <v>1.5363309691991418</v>
      </c>
      <c r="BA73" s="15">
        <f>Z73*'Table A8'!Z23</f>
        <v>3.4545412994790947</v>
      </c>
      <c r="BB73" s="15">
        <f>AA73*'Table A8'!AA23</f>
        <v>3.195729629012861</v>
      </c>
    </row>
    <row r="74" spans="1:54" x14ac:dyDescent="0.45">
      <c r="A74" s="13">
        <v>1988</v>
      </c>
      <c r="B74" s="11">
        <f t="shared" ref="B74:O74" si="51">LN(B24/B23)*100</f>
        <v>-2.5804996632233821</v>
      </c>
      <c r="C74" s="11">
        <f t="shared" si="51"/>
        <v>0.3873244278820257</v>
      </c>
      <c r="D74" s="11">
        <f t="shared" si="51"/>
        <v>3.3426226541232644</v>
      </c>
      <c r="E74" s="11">
        <f t="shared" si="51"/>
        <v>1.6056238255356667</v>
      </c>
      <c r="F74" s="11">
        <f t="shared" si="51"/>
        <v>3.5751578924265988</v>
      </c>
      <c r="G74" s="11">
        <f t="shared" si="51"/>
        <v>3.5713542549165025</v>
      </c>
      <c r="H74" s="11">
        <f t="shared" si="51"/>
        <v>3.5986286975418045</v>
      </c>
      <c r="I74" s="11">
        <f t="shared" si="51"/>
        <v>1.7778002890488702</v>
      </c>
      <c r="J74" s="11">
        <f t="shared" si="51"/>
        <v>2.2580670759990578</v>
      </c>
      <c r="K74" s="11">
        <f t="shared" si="51"/>
        <v>2.2548831570255539</v>
      </c>
      <c r="L74" s="11">
        <f t="shared" si="51"/>
        <v>2.8096539499339603</v>
      </c>
      <c r="M74" s="11">
        <f t="shared" si="51"/>
        <v>6.9803970026523235E-2</v>
      </c>
      <c r="N74" s="11">
        <f t="shared" si="51"/>
        <v>3.9745594352498701</v>
      </c>
      <c r="O74" s="11">
        <f t="shared" si="51"/>
        <v>1.68870827805674</v>
      </c>
      <c r="Q74" s="11">
        <f t="shared" ref="Q74:T74" si="52">LN(Q24/Q23)*100</f>
        <v>-1.1929888533870068</v>
      </c>
      <c r="R74" s="11">
        <f t="shared" si="52"/>
        <v>3.5156832722796612</v>
      </c>
      <c r="S74" s="11">
        <f t="shared" si="52"/>
        <v>6.2008922359309011</v>
      </c>
      <c r="T74" s="11">
        <f t="shared" si="52"/>
        <v>4.2803501113116456</v>
      </c>
      <c r="V74" s="11">
        <f t="shared" ref="V74:AA74" si="53">LN(V24/V23)*100</f>
        <v>6.4953574706907613</v>
      </c>
      <c r="W74" s="11">
        <f t="shared" si="53"/>
        <v>6.5075433902147273</v>
      </c>
      <c r="X74" s="11">
        <f t="shared" si="53"/>
        <v>5.7023590917396412</v>
      </c>
      <c r="Y74" s="11">
        <f t="shared" si="53"/>
        <v>6.51727591837217</v>
      </c>
      <c r="Z74" s="11">
        <f t="shared" si="53"/>
        <v>6.4968721187225995</v>
      </c>
      <c r="AA74" s="11">
        <f t="shared" si="53"/>
        <v>6.4690141755508854</v>
      </c>
      <c r="AC74" s="15">
        <f>B74*'Table A8'!B24</f>
        <v>-1.5403002489780366</v>
      </c>
      <c r="AD74" s="15">
        <f>C74*'Table A8'!C24</f>
        <v>0.29215881595141197</v>
      </c>
      <c r="AE74" s="15">
        <f>D74*'Table A8'!D24</f>
        <v>2.5367163322141453</v>
      </c>
      <c r="AF74" s="15">
        <f>E74*'Table A8'!E24</f>
        <v>0.52536011571527019</v>
      </c>
      <c r="AG74" s="15">
        <f>F74*'Table A8'!F24</f>
        <v>2.3356506511222968</v>
      </c>
      <c r="AH74" s="15">
        <f>G74*'Table A8'!G24</f>
        <v>1.287473208897399</v>
      </c>
      <c r="AI74" s="15">
        <f>H74*'Table A8'!H24</f>
        <v>2.2646170393630576</v>
      </c>
      <c r="AJ74" s="15">
        <f>I74*'Table A8'!I24</f>
        <v>1.463662977973935</v>
      </c>
      <c r="AK74" s="15">
        <f>J74*'Table A8'!J24</f>
        <v>1.5485824007201536</v>
      </c>
      <c r="AL74" s="15">
        <f>K74*'Table A8'!K24</f>
        <v>1.6435843331559261</v>
      </c>
      <c r="AM74" s="15">
        <f>L74*'Table A8'!L24</f>
        <v>1.91281240911504</v>
      </c>
      <c r="AN74" s="15">
        <f>M74*'Table A8'!M24</f>
        <v>5.0831250973314215E-2</v>
      </c>
      <c r="AO74" s="15">
        <f>N74*'Table A8'!N24</f>
        <v>2.7595366158939849</v>
      </c>
      <c r="AP74" s="15">
        <f>O74*'Table A8'!O24</f>
        <v>1.145281954178081</v>
      </c>
      <c r="AR74" s="15">
        <f>Q74*'Table A8'!Q24</f>
        <v>-0.76160408400226509</v>
      </c>
      <c r="AS74" s="15">
        <f>R74*'Table A8'!R24</f>
        <v>1.8967111253948772</v>
      </c>
      <c r="AT74" s="15">
        <f>S74*'Table A8'!S24</f>
        <v>3.4588576892022562</v>
      </c>
      <c r="AU74" s="15">
        <f>T74*'Table A8'!T24</f>
        <v>2.3961399923122588</v>
      </c>
      <c r="AW74" s="15">
        <f>V74*'Table A8'!V24</f>
        <v>4.9994766451906791</v>
      </c>
      <c r="AX74" s="15">
        <f>W74*'Table A8'!W24</f>
        <v>5.4780500258827578</v>
      </c>
      <c r="AY74" s="15">
        <f>X74*'Table A8'!X24</f>
        <v>2.275811513513291</v>
      </c>
      <c r="AZ74" s="15">
        <f>Y74*'Table A8'!Y24</f>
        <v>2.0966076629403272</v>
      </c>
      <c r="BA74" s="15">
        <f>Z74*'Table A8'!Z24</f>
        <v>4.753111642057454</v>
      </c>
      <c r="BB74" s="15">
        <f>AA74*'Table A8'!AA24</f>
        <v>4.41898358331881</v>
      </c>
    </row>
    <row r="75" spans="1:54" x14ac:dyDescent="0.45">
      <c r="A75" s="13">
        <v>1989</v>
      </c>
      <c r="B75" s="11">
        <f t="shared" ref="B75:O75" si="54">LN(B25/B24)*100</f>
        <v>-1.0175499749681092</v>
      </c>
      <c r="C75" s="11">
        <f t="shared" si="54"/>
        <v>-5.4052036048533338</v>
      </c>
      <c r="D75" s="11">
        <f t="shared" si="54"/>
        <v>3.3218957792522374</v>
      </c>
      <c r="E75" s="11">
        <f t="shared" si="54"/>
        <v>0.55162469987712082</v>
      </c>
      <c r="F75" s="11">
        <f t="shared" si="54"/>
        <v>2.203802533648469</v>
      </c>
      <c r="G75" s="11">
        <f t="shared" si="54"/>
        <v>2.2102393748383942</v>
      </c>
      <c r="H75" s="11">
        <f t="shared" si="54"/>
        <v>5.8103874621311924</v>
      </c>
      <c r="I75" s="11">
        <f t="shared" si="54"/>
        <v>2.4369896268441464</v>
      </c>
      <c r="J75" s="11">
        <f t="shared" si="54"/>
        <v>1.6948871034454378</v>
      </c>
      <c r="K75" s="11">
        <f t="shared" si="54"/>
        <v>1.6937479198941903</v>
      </c>
      <c r="L75" s="11">
        <f t="shared" si="54"/>
        <v>1.411405387861874</v>
      </c>
      <c r="M75" s="11">
        <f t="shared" si="54"/>
        <v>-1.5116294397817711</v>
      </c>
      <c r="N75" s="11">
        <f t="shared" si="54"/>
        <v>2.4822491154097137</v>
      </c>
      <c r="O75" s="11">
        <f t="shared" si="54"/>
        <v>1.0417835324400546</v>
      </c>
      <c r="Q75" s="11">
        <f t="shared" ref="Q75:T75" si="55">LN(Q25/Q24)*100</f>
        <v>5.4388842712918031</v>
      </c>
      <c r="R75" s="11">
        <f t="shared" si="55"/>
        <v>7.2891644075927449</v>
      </c>
      <c r="S75" s="11">
        <f t="shared" si="55"/>
        <v>1.5060014010652234</v>
      </c>
      <c r="T75" s="11">
        <f t="shared" si="55"/>
        <v>3.8721472580885568</v>
      </c>
      <c r="V75" s="11">
        <f t="shared" ref="V75:AA75" si="56">LN(V25/V24)*100</f>
        <v>8.7494196665863591</v>
      </c>
      <c r="W75" s="11">
        <f t="shared" si="56"/>
        <v>8.7447406445296103</v>
      </c>
      <c r="X75" s="11">
        <f t="shared" si="56"/>
        <v>8.1019997774150259</v>
      </c>
      <c r="Y75" s="11">
        <f t="shared" si="56"/>
        <v>8.745587727234529</v>
      </c>
      <c r="Z75" s="11">
        <f t="shared" si="56"/>
        <v>8.7459305328586208</v>
      </c>
      <c r="AA75" s="11">
        <f t="shared" si="56"/>
        <v>8.7252544240286287</v>
      </c>
      <c r="AC75" s="15">
        <f>B75*'Table A8'!B25</f>
        <v>-0.59028074047900003</v>
      </c>
      <c r="AD75" s="15">
        <f>C75*'Table A8'!C25</f>
        <v>-3.9982291065100113</v>
      </c>
      <c r="AE75" s="15">
        <f>D75*'Table A8'!D25</f>
        <v>2.5096922612250654</v>
      </c>
      <c r="AF75" s="15">
        <f>E75*'Table A8'!E25</f>
        <v>0.17558214197088756</v>
      </c>
      <c r="AG75" s="15">
        <f>F75*'Table A8'!F25</f>
        <v>1.4282844220575728</v>
      </c>
      <c r="AH75" s="15">
        <f>G75*'Table A8'!G25</f>
        <v>0.78529804988008145</v>
      </c>
      <c r="AI75" s="15">
        <f>H75*'Table A8'!H25</f>
        <v>3.6500854037108148</v>
      </c>
      <c r="AJ75" s="15">
        <f>I75*'Table A8'!I25</f>
        <v>1.995407106459987</v>
      </c>
      <c r="AK75" s="15">
        <f>J75*'Table A8'!J25</f>
        <v>1.1506588545291077</v>
      </c>
      <c r="AL75" s="15">
        <f>K75*'Table A8'!K25</f>
        <v>1.2239022469155418</v>
      </c>
      <c r="AM75" s="15">
        <f>L75*'Table A8'!L25</f>
        <v>0.95156951249647548</v>
      </c>
      <c r="AN75" s="15">
        <f>M75*'Table A8'!M25</f>
        <v>-1.083082493603639</v>
      </c>
      <c r="AO75" s="15">
        <f>N75*'Table A8'!N25</f>
        <v>1.7132483394557845</v>
      </c>
      <c r="AP75" s="15">
        <f>O75*'Table A8'!O25</f>
        <v>0.69778661002834852</v>
      </c>
      <c r="AR75" s="15">
        <f>Q75*'Table A8'!Q25</f>
        <v>3.4341115288936441</v>
      </c>
      <c r="AS75" s="15">
        <f>R75*'Table A8'!R25</f>
        <v>3.9368776965408419</v>
      </c>
      <c r="AT75" s="15">
        <f>S75*'Table A8'!S25</f>
        <v>0.83522837703077291</v>
      </c>
      <c r="AU75" s="15">
        <f>T75*'Table A8'!T25</f>
        <v>2.157560452206944</v>
      </c>
      <c r="AW75" s="15">
        <f>V75*'Table A8'!V25</f>
        <v>6.7720508219378424</v>
      </c>
      <c r="AX75" s="15">
        <f>W75*'Table A8'!W25</f>
        <v>7.3893058446275202</v>
      </c>
      <c r="AY75" s="15">
        <f>X75*'Table A8'!X25</f>
        <v>3.2667263102537385</v>
      </c>
      <c r="AZ75" s="15">
        <f>Y75*'Table A8'!Y25</f>
        <v>2.8615563043511378</v>
      </c>
      <c r="BA75" s="15">
        <f>Z75*'Table A8'!Z25</f>
        <v>6.4405032443970889</v>
      </c>
      <c r="BB75" s="15">
        <f>AA75*'Table A8'!AA25</f>
        <v>6.0064651455013083</v>
      </c>
    </row>
    <row r="76" spans="1:54" x14ac:dyDescent="0.45">
      <c r="A76" s="13">
        <v>1990</v>
      </c>
      <c r="B76" s="11">
        <f t="shared" ref="B76:O76" si="57">LN(B26/B25)*100</f>
        <v>-1.1669102164137972</v>
      </c>
      <c r="C76" s="11">
        <f t="shared" si="57"/>
        <v>-8.0229917788238474</v>
      </c>
      <c r="D76" s="11">
        <f t="shared" si="57"/>
        <v>-2.0119509181109669</v>
      </c>
      <c r="E76" s="11">
        <f t="shared" si="57"/>
        <v>-1.0594095819648592</v>
      </c>
      <c r="F76" s="11">
        <f t="shared" si="57"/>
        <v>-5.982221777816096</v>
      </c>
      <c r="G76" s="11">
        <f t="shared" si="57"/>
        <v>-5.9823513955922989</v>
      </c>
      <c r="H76" s="11">
        <f t="shared" si="57"/>
        <v>-4.1577117843752243</v>
      </c>
      <c r="I76" s="11">
        <f t="shared" si="57"/>
        <v>-2.6758345997960555</v>
      </c>
      <c r="J76" s="11">
        <f t="shared" si="57"/>
        <v>-8.6017689743964727</v>
      </c>
      <c r="K76" s="11">
        <f t="shared" si="57"/>
        <v>-8.6025863950370525</v>
      </c>
      <c r="L76" s="11">
        <f t="shared" si="57"/>
        <v>-1.8653589370212948</v>
      </c>
      <c r="M76" s="11">
        <f t="shared" si="57"/>
        <v>-3.5146139864459225</v>
      </c>
      <c r="N76" s="11">
        <f t="shared" si="57"/>
        <v>-0.85253093015896331</v>
      </c>
      <c r="O76" s="11">
        <f t="shared" si="57"/>
        <v>-3.7692969968086203</v>
      </c>
      <c r="Q76" s="11">
        <f t="shared" ref="Q76:T76" si="58">LN(Q26/Q25)*100</f>
        <v>5.8455544558729233</v>
      </c>
      <c r="R76" s="11">
        <f t="shared" si="58"/>
        <v>-3.4408058667319814</v>
      </c>
      <c r="S76" s="11">
        <f t="shared" si="58"/>
        <v>1.0508760767485128</v>
      </c>
      <c r="T76" s="11">
        <f t="shared" si="58"/>
        <v>0.39068736669600906</v>
      </c>
      <c r="V76" s="11">
        <f t="shared" ref="V76:AA76" si="59">LN(V26/V25)*100</f>
        <v>5.3228490500264911</v>
      </c>
      <c r="W76" s="11">
        <f t="shared" si="59"/>
        <v>5.315434282364631</v>
      </c>
      <c r="X76" s="11">
        <f t="shared" si="59"/>
        <v>5.0399351511522319</v>
      </c>
      <c r="Y76" s="11">
        <f t="shared" si="59"/>
        <v>5.3183112232266314</v>
      </c>
      <c r="Z76" s="11">
        <f t="shared" si="59"/>
        <v>5.3081513945516603</v>
      </c>
      <c r="AA76" s="11">
        <f t="shared" si="59"/>
        <v>5.3129425022566537</v>
      </c>
      <c r="AC76" s="15">
        <f>B76*'Table A8'!B26</f>
        <v>-0.67727468960656789</v>
      </c>
      <c r="AD76" s="15">
        <f>C76*'Table A8'!C26</f>
        <v>-5.8495633059404666</v>
      </c>
      <c r="AE76" s="15">
        <f>D76*'Table A8'!D26</f>
        <v>-1.5270707468462239</v>
      </c>
      <c r="AF76" s="15">
        <f>E76*'Table A8'!E26</f>
        <v>-0.3394348300615409</v>
      </c>
      <c r="AG76" s="15">
        <f>F76*'Table A8'!F26</f>
        <v>-3.8687028237136696</v>
      </c>
      <c r="AH76" s="15">
        <f>G76*'Table A8'!G26</f>
        <v>-2.1165559237605556</v>
      </c>
      <c r="AI76" s="15">
        <f>H76*'Table A8'!H26</f>
        <v>-2.6322473306879544</v>
      </c>
      <c r="AJ76" s="15">
        <f>I76*'Table A8'!I26</f>
        <v>-2.1952547056726841</v>
      </c>
      <c r="AK76" s="15">
        <f>J76*'Table A8'!J26</f>
        <v>-5.797592288743223</v>
      </c>
      <c r="AL76" s="15">
        <f>K76*'Table A8'!K26</f>
        <v>-6.1775172902761071</v>
      </c>
      <c r="AM76" s="15">
        <f>L76*'Table A8'!L26</f>
        <v>-1.2617287850012038</v>
      </c>
      <c r="AN76" s="15">
        <f>M76*'Table A8'!M26</f>
        <v>-2.5090829249237441</v>
      </c>
      <c r="AO76" s="15">
        <f>N76*'Table A8'!N26</f>
        <v>-0.59208273099539999</v>
      </c>
      <c r="AP76" s="15">
        <f>O76*'Table A8'!O26</f>
        <v>-2.5239212690630519</v>
      </c>
      <c r="AR76" s="15">
        <f>Q76*'Table A8'!Q26</f>
        <v>3.7832428438409558</v>
      </c>
      <c r="AS76" s="15">
        <f>R76*'Table A8'!R26</f>
        <v>-1.8852175343824529</v>
      </c>
      <c r="AT76" s="15">
        <f>S76*'Table A8'!S26</f>
        <v>0.58933130384056598</v>
      </c>
      <c r="AU76" s="15">
        <f>T76*'Table A8'!T26</f>
        <v>0.22089463712992352</v>
      </c>
      <c r="AW76" s="15">
        <f>V76*'Table A8'!V26</f>
        <v>4.1944050514208753</v>
      </c>
      <c r="AX76" s="15">
        <f>W76*'Table A8'!W26</f>
        <v>4.5468224851347054</v>
      </c>
      <c r="AY76" s="15">
        <f>X76*'Table A8'!X26</f>
        <v>2.1283646143315877</v>
      </c>
      <c r="AZ76" s="15">
        <f>Y76*'Table A8'!Y26</f>
        <v>1.8385401898694465</v>
      </c>
      <c r="BA76" s="15">
        <f>Z76*'Table A8'!Z26</f>
        <v>3.9917298487028487</v>
      </c>
      <c r="BB76" s="15">
        <f>AA76*'Table A8'!AA26</f>
        <v>3.7493435238425206</v>
      </c>
    </row>
    <row r="77" spans="1:54" x14ac:dyDescent="0.45">
      <c r="A77" s="13">
        <v>1991</v>
      </c>
      <c r="B77" s="11">
        <f t="shared" ref="B77:O77" si="60">LN(B27/B26)*100</f>
        <v>-0.7907630941140944</v>
      </c>
      <c r="C77" s="11">
        <f t="shared" si="60"/>
        <v>-16.098459804505506</v>
      </c>
      <c r="D77" s="11">
        <f t="shared" si="60"/>
        <v>-3.612117180534101</v>
      </c>
      <c r="E77" s="11">
        <f t="shared" si="60"/>
        <v>-4.1229561879193595</v>
      </c>
      <c r="F77" s="11">
        <f t="shared" si="60"/>
        <v>-11.448213353367191</v>
      </c>
      <c r="G77" s="11">
        <f t="shared" si="60"/>
        <v>-11.450661203294885</v>
      </c>
      <c r="H77" s="11">
        <f t="shared" si="60"/>
        <v>-14.325748217798962</v>
      </c>
      <c r="I77" s="11">
        <f t="shared" si="60"/>
        <v>-13.751446983467932</v>
      </c>
      <c r="J77" s="11">
        <f t="shared" si="60"/>
        <v>-12.859847639048136</v>
      </c>
      <c r="K77" s="11">
        <f t="shared" si="60"/>
        <v>-12.855978785003686</v>
      </c>
      <c r="L77" s="11">
        <f t="shared" si="60"/>
        <v>-9.5620005142770115</v>
      </c>
      <c r="M77" s="11">
        <f t="shared" si="60"/>
        <v>-15.484392075623459</v>
      </c>
      <c r="N77" s="11">
        <f t="shared" si="60"/>
        <v>-12.557640747260839</v>
      </c>
      <c r="O77" s="11">
        <f t="shared" si="60"/>
        <v>-10.969119605361541</v>
      </c>
      <c r="Q77" s="11">
        <f t="shared" ref="Q77:T77" si="61">LN(Q27/Q26)*100</f>
        <v>-8.339024075332885</v>
      </c>
      <c r="R77" s="11">
        <f t="shared" si="61"/>
        <v>5.8817764660109913E-2</v>
      </c>
      <c r="S77" s="11">
        <f t="shared" si="61"/>
        <v>-3.4853041135289864</v>
      </c>
      <c r="T77" s="11">
        <f t="shared" si="61"/>
        <v>-3.1364626090686416</v>
      </c>
      <c r="V77" s="11">
        <f t="shared" ref="V77:AA77" si="62">LN(V27/V26)*100</f>
        <v>-2.2438954099334802</v>
      </c>
      <c r="W77" s="11">
        <f t="shared" si="62"/>
        <v>-2.2282088968610934</v>
      </c>
      <c r="X77" s="11">
        <f t="shared" si="62"/>
        <v>-3.0423418560246516</v>
      </c>
      <c r="Y77" s="11">
        <f t="shared" si="62"/>
        <v>-2.2417894187805403</v>
      </c>
      <c r="Z77" s="11">
        <f t="shared" si="62"/>
        <v>-2.2359615187214956</v>
      </c>
      <c r="AA77" s="11">
        <f t="shared" si="62"/>
        <v>-2.2713795599910771</v>
      </c>
      <c r="AC77" s="15">
        <f>B77*'Table A8'!B27</f>
        <v>-0.47596030634727343</v>
      </c>
      <c r="AD77" s="15">
        <f>C77*'Table A8'!C27</f>
        <v>-11.66816366630559</v>
      </c>
      <c r="AE77" s="15">
        <f>D77*'Table A8'!D27</f>
        <v>-2.7871096165001124</v>
      </c>
      <c r="AF77" s="15">
        <f>E77*'Table A8'!E27</f>
        <v>-1.3877870528536564</v>
      </c>
      <c r="AG77" s="15">
        <f>F77*'Table A8'!F27</f>
        <v>-7.4344697516766534</v>
      </c>
      <c r="AH77" s="15">
        <f>G77*'Table A8'!G27</f>
        <v>-4.0833057850949555</v>
      </c>
      <c r="AI77" s="15">
        <f>H77*'Table A8'!H27</f>
        <v>-9.0911198190152227</v>
      </c>
      <c r="AJ77" s="15">
        <f>I77*'Table A8'!I27</f>
        <v>-11.316065722695761</v>
      </c>
      <c r="AK77" s="15">
        <f>J77*'Table A8'!J27</f>
        <v>-8.6443895829681576</v>
      </c>
      <c r="AL77" s="15">
        <f>K77*'Table A8'!K27</f>
        <v>-9.2100232015766412</v>
      </c>
      <c r="AM77" s="15">
        <f>L77*'Table A8'!L27</f>
        <v>-6.5547513525368917</v>
      </c>
      <c r="AN77" s="15">
        <f>M77*'Table A8'!M27</f>
        <v>-11.066695016448087</v>
      </c>
      <c r="AO77" s="15">
        <f>N77*'Table A8'!N27</f>
        <v>-8.8066734560540265</v>
      </c>
      <c r="AP77" s="15">
        <f>O77*'Table A8'!O27</f>
        <v>-7.4052526455795773</v>
      </c>
      <c r="AR77" s="15">
        <f>Q77*'Table A8'!Q27</f>
        <v>-5.5604612534319671</v>
      </c>
      <c r="AS77" s="15">
        <f>R77*'Table A8'!R27</f>
        <v>3.3414372103408446E-2</v>
      </c>
      <c r="AT77" s="15">
        <f>S77*'Table A8'!S27</f>
        <v>-2.0284469940738701</v>
      </c>
      <c r="AU77" s="15">
        <f>T77*'Table A8'!T27</f>
        <v>-1.8385943814360379</v>
      </c>
      <c r="AW77" s="15">
        <f>V77*'Table A8'!V27</f>
        <v>-1.8097016481113517</v>
      </c>
      <c r="AX77" s="15">
        <f>W77*'Table A8'!W27</f>
        <v>-1.9363135313722901</v>
      </c>
      <c r="AY77" s="15">
        <f>X77*'Table A8'!X27</f>
        <v>-1.3660114933550687</v>
      </c>
      <c r="AZ77" s="15">
        <f>Y77*'Table A8'!Y27</f>
        <v>-0.83394566378636092</v>
      </c>
      <c r="BA77" s="15">
        <f>Z77*'Table A8'!Z27</f>
        <v>-1.7277274655160997</v>
      </c>
      <c r="BB77" s="15">
        <f>AA77*'Table A8'!AA27</f>
        <v>-1.655381423321497</v>
      </c>
    </row>
    <row r="78" spans="1:54" x14ac:dyDescent="0.45">
      <c r="A78" s="13">
        <v>1992</v>
      </c>
      <c r="B78" s="11">
        <f t="shared" ref="B78:O78" si="63">LN(B28/B27)*100</f>
        <v>-3.4202193763542832</v>
      </c>
      <c r="C78" s="11">
        <f t="shared" si="63"/>
        <v>-2.98179901663072</v>
      </c>
      <c r="D78" s="11">
        <f t="shared" si="63"/>
        <v>0.57134236206258771</v>
      </c>
      <c r="E78" s="11">
        <f t="shared" si="63"/>
        <v>7.157690028945507</v>
      </c>
      <c r="F78" s="11">
        <f t="shared" si="63"/>
        <v>-3.6903788849425383</v>
      </c>
      <c r="G78" s="11">
        <f t="shared" si="63"/>
        <v>-3.6871218346276686</v>
      </c>
      <c r="H78" s="11">
        <f t="shared" si="63"/>
        <v>-6.0103404210971698</v>
      </c>
      <c r="I78" s="11">
        <f t="shared" si="63"/>
        <v>-4.8225968157140473</v>
      </c>
      <c r="J78" s="11">
        <f t="shared" si="63"/>
        <v>-11.533188630888034</v>
      </c>
      <c r="K78" s="11">
        <f t="shared" si="63"/>
        <v>-11.532170875600338</v>
      </c>
      <c r="L78" s="11">
        <f t="shared" si="63"/>
        <v>-7.0892995623796295</v>
      </c>
      <c r="M78" s="11">
        <f t="shared" si="63"/>
        <v>-10.102321286161601</v>
      </c>
      <c r="N78" s="11">
        <f t="shared" si="63"/>
        <v>-10.36394694162016</v>
      </c>
      <c r="O78" s="11">
        <f t="shared" si="63"/>
        <v>-5.8201133964096678</v>
      </c>
      <c r="Q78" s="11">
        <f t="shared" ref="Q78:T78" si="64">LN(Q28/Q27)*100</f>
        <v>7.531724130952246</v>
      </c>
      <c r="R78" s="11">
        <f t="shared" si="64"/>
        <v>-13.246794976830529</v>
      </c>
      <c r="S78" s="11">
        <f t="shared" si="64"/>
        <v>4.1945269444781603</v>
      </c>
      <c r="T78" s="11">
        <f t="shared" si="64"/>
        <v>-0.39224282148962264</v>
      </c>
      <c r="V78" s="11">
        <f t="shared" ref="V78:AA78" si="65">LN(V28/V27)*100</f>
        <v>2.0946137998258751</v>
      </c>
      <c r="W78" s="11">
        <f t="shared" si="65"/>
        <v>2.0882018736409611</v>
      </c>
      <c r="X78" s="11">
        <f t="shared" si="65"/>
        <v>1.5883731116003639</v>
      </c>
      <c r="Y78" s="11">
        <f t="shared" si="65"/>
        <v>2.1006176700147452</v>
      </c>
      <c r="Z78" s="11">
        <f t="shared" si="65"/>
        <v>2.0801254267199316</v>
      </c>
      <c r="AA78" s="11">
        <f t="shared" si="65"/>
        <v>2.0735555587805021</v>
      </c>
      <c r="AC78" s="15">
        <f>B78*'Table A8'!B28</f>
        <v>-2.1246402765912809</v>
      </c>
      <c r="AD78" s="15">
        <f>C78*'Table A8'!C28</f>
        <v>-2.1650842659755658</v>
      </c>
      <c r="AE78" s="15">
        <f>D78*'Table A8'!D28</f>
        <v>0.44936076776222522</v>
      </c>
      <c r="AF78" s="15">
        <f>E78*'Table A8'!E28</f>
        <v>2.6003887875159029</v>
      </c>
      <c r="AG78" s="15">
        <f>F78*'Table A8'!F28</f>
        <v>-2.4183052833028453</v>
      </c>
      <c r="AH78" s="15">
        <f>G78*'Table A8'!G28</f>
        <v>-1.3365816650525297</v>
      </c>
      <c r="AI78" s="15">
        <f>H78*'Table A8'!H28</f>
        <v>-3.8141620312282645</v>
      </c>
      <c r="AJ78" s="15">
        <f>I78*'Table A8'!I28</f>
        <v>-3.974784295511518</v>
      </c>
      <c r="AK78" s="15">
        <f>J78*'Table A8'!J28</f>
        <v>-7.7007100488439404</v>
      </c>
      <c r="AL78" s="15">
        <f>K78*'Table A8'!K28</f>
        <v>-8.2143653146901219</v>
      </c>
      <c r="AM78" s="15">
        <f>L78*'Table A8'!L28</f>
        <v>-4.8880720482607547</v>
      </c>
      <c r="AN78" s="15">
        <f>M78*'Table A8'!M28</f>
        <v>-7.1655764882744242</v>
      </c>
      <c r="AO78" s="15">
        <f>N78*'Table A8'!N28</f>
        <v>-7.2402533334158434</v>
      </c>
      <c r="AP78" s="15">
        <f>O78*'Table A8'!O28</f>
        <v>-3.9518569961621646</v>
      </c>
      <c r="AR78" s="15">
        <f>Q78*'Table A8'!Q28</f>
        <v>5.1810730296820493</v>
      </c>
      <c r="AS78" s="15">
        <f>R78*'Table A8'!R28</f>
        <v>-7.6420760221335318</v>
      </c>
      <c r="AT78" s="15">
        <f>S78*'Table A8'!S28</f>
        <v>2.5473362133815867</v>
      </c>
      <c r="AU78" s="15">
        <f>T78*'Table A8'!T28</f>
        <v>-0.23789527123345613</v>
      </c>
      <c r="AW78" s="15">
        <f>V78*'Table A8'!V28</f>
        <v>1.7213536206969042</v>
      </c>
      <c r="AX78" s="15">
        <f>W78*'Table A8'!W28</f>
        <v>1.8378264689914099</v>
      </c>
      <c r="AY78" s="15">
        <f>X78*'Table A8'!X28</f>
        <v>0.7503474579200119</v>
      </c>
      <c r="AZ78" s="15">
        <f>Y78*'Table A8'!Y28</f>
        <v>0.8316345355588376</v>
      </c>
      <c r="BA78" s="15">
        <f>Z78*'Table A8'!Z28</f>
        <v>1.6432990871087461</v>
      </c>
      <c r="BB78" s="15">
        <f>AA78*'Table A8'!AA28</f>
        <v>1.5516416246354496</v>
      </c>
    </row>
    <row r="79" spans="1:54" x14ac:dyDescent="0.45">
      <c r="A79" s="13">
        <v>1993</v>
      </c>
      <c r="B79" s="11">
        <f t="shared" ref="B79:O79" si="66">LN(B29/B28)*100</f>
        <v>-2.2644936027199498</v>
      </c>
      <c r="C79" s="11">
        <f t="shared" si="66"/>
        <v>-0.22996912317079271</v>
      </c>
      <c r="D79" s="11">
        <f t="shared" si="66"/>
        <v>-4.0888361175629884</v>
      </c>
      <c r="E79" s="11">
        <f t="shared" si="66"/>
        <v>3.9685472648612561</v>
      </c>
      <c r="F79" s="11">
        <f t="shared" si="66"/>
        <v>-3.5385375286385905</v>
      </c>
      <c r="G79" s="11">
        <f t="shared" si="66"/>
        <v>-3.538765841531319</v>
      </c>
      <c r="H79" s="11">
        <f t="shared" si="66"/>
        <v>-2.2203510854931165</v>
      </c>
      <c r="I79" s="11">
        <f t="shared" si="66"/>
        <v>-2.3639571264208747</v>
      </c>
      <c r="J79" s="11">
        <f t="shared" si="66"/>
        <v>-2.4798870332606286</v>
      </c>
      <c r="K79" s="11">
        <f t="shared" si="66"/>
        <v>-2.4853761065038458</v>
      </c>
      <c r="L79" s="11">
        <f t="shared" si="66"/>
        <v>-7.5379763856948543</v>
      </c>
      <c r="M79" s="11">
        <f t="shared" si="66"/>
        <v>-10.113980693407102</v>
      </c>
      <c r="N79" s="11">
        <f t="shared" si="66"/>
        <v>1.7286446302379581</v>
      </c>
      <c r="O79" s="11">
        <f t="shared" si="66"/>
        <v>-3.0844523505464125</v>
      </c>
      <c r="Q79" s="11">
        <f t="shared" ref="Q79:T79" si="67">LN(Q29/Q28)*100</f>
        <v>-1.086639125707221</v>
      </c>
      <c r="R79" s="11">
        <f t="shared" si="67"/>
        <v>-0.41482205344651885</v>
      </c>
      <c r="S79" s="11">
        <f t="shared" si="67"/>
        <v>-1.6365519722320396</v>
      </c>
      <c r="T79" s="11">
        <f t="shared" si="67"/>
        <v>-1.2081420974204089</v>
      </c>
      <c r="V79" s="11">
        <f t="shared" ref="V79:AA79" si="68">LN(V29/V28)*100</f>
        <v>0.54008884427147918</v>
      </c>
      <c r="W79" s="11">
        <f t="shared" si="68"/>
        <v>0.524018666355625</v>
      </c>
      <c r="X79" s="11">
        <f t="shared" si="68"/>
        <v>0.62835172550845031</v>
      </c>
      <c r="Y79" s="11">
        <f t="shared" si="68"/>
        <v>0.52335063091950984</v>
      </c>
      <c r="Z79" s="11">
        <f t="shared" si="68"/>
        <v>0.54436715811764524</v>
      </c>
      <c r="AA79" s="11">
        <f t="shared" si="68"/>
        <v>0.53860094295708993</v>
      </c>
      <c r="AC79" s="15">
        <f>B79*'Table A8'!B29</f>
        <v>-1.3901726227097773</v>
      </c>
      <c r="AD79" s="15">
        <f>C79*'Table A8'!C29</f>
        <v>-0.16612969457858068</v>
      </c>
      <c r="AE79" s="15">
        <f>D79*'Table A8'!D29</f>
        <v>-3.2019675636635765</v>
      </c>
      <c r="AF79" s="15">
        <f>E79*'Table A8'!E29</f>
        <v>1.4905863526818877</v>
      </c>
      <c r="AG79" s="15">
        <f>F79*'Table A8'!F29</f>
        <v>-2.2876645122648487</v>
      </c>
      <c r="AH79" s="15">
        <f>G79*'Table A8'!G29</f>
        <v>-1.2523692313179338</v>
      </c>
      <c r="AI79" s="15">
        <f>H79*'Table A8'!H29</f>
        <v>-1.3866092528904514</v>
      </c>
      <c r="AJ79" s="15">
        <f>I79*'Table A8'!I29</f>
        <v>-1.9348989079754859</v>
      </c>
      <c r="AK79" s="15">
        <f>J79*'Table A8'!J29</f>
        <v>-1.6156464021692996</v>
      </c>
      <c r="AL79" s="15">
        <f>K79*'Table A8'!K29</f>
        <v>-1.7328042214544814</v>
      </c>
      <c r="AM79" s="15">
        <f>L79*'Table A8'!L29</f>
        <v>-5.0730581075726375</v>
      </c>
      <c r="AN79" s="15">
        <f>M79*'Table A8'!M29</f>
        <v>-6.9513389305787019</v>
      </c>
      <c r="AO79" s="15">
        <f>N79*'Table A8'!N29</f>
        <v>1.191036150233953</v>
      </c>
      <c r="AP79" s="15">
        <f>O79*'Table A8'!O29</f>
        <v>-2.0625732868103861</v>
      </c>
      <c r="AR79" s="15">
        <f>Q79*'Table A8'!Q29</f>
        <v>-0.75467087280366496</v>
      </c>
      <c r="AS79" s="15">
        <f>R79*'Table A8'!R29</f>
        <v>-0.23217590331401658</v>
      </c>
      <c r="AT79" s="15">
        <f>S79*'Table A8'!S29</f>
        <v>-0.998133047864321</v>
      </c>
      <c r="AU79" s="15">
        <f>T79*'Table A8'!T29</f>
        <v>-0.72983864105166896</v>
      </c>
      <c r="AW79" s="15">
        <f>V79*'Table A8'!V29</f>
        <v>0.4447631632575631</v>
      </c>
      <c r="AX79" s="15">
        <f>W79*'Table A8'!W29</f>
        <v>0.46181765065921232</v>
      </c>
      <c r="AY79" s="15">
        <f>X79*'Table A8'!X29</f>
        <v>0.29827856409886139</v>
      </c>
      <c r="AZ79" s="15">
        <f>Y79*'Table A8'!Y29</f>
        <v>0.20855522642142468</v>
      </c>
      <c r="BA79" s="15">
        <f>Z79*'Table A8'!Z29</f>
        <v>0.4310843525133633</v>
      </c>
      <c r="BB79" s="15">
        <f>AA79*'Table A8'!AA29</f>
        <v>0.40416614759500025</v>
      </c>
    </row>
    <row r="80" spans="1:54" x14ac:dyDescent="0.45">
      <c r="A80" s="13">
        <v>1994</v>
      </c>
      <c r="B80" s="11">
        <f t="shared" ref="B80:O80" si="69">LN(B30/B29)*100</f>
        <v>-0.28050509276084984</v>
      </c>
      <c r="C80" s="11">
        <f t="shared" si="69"/>
        <v>1.8224533814405468</v>
      </c>
      <c r="D80" s="11">
        <f t="shared" si="69"/>
        <v>5.100608020357809</v>
      </c>
      <c r="E80" s="11">
        <f t="shared" si="69"/>
        <v>-2.5875237671282094</v>
      </c>
      <c r="F80" s="11">
        <f t="shared" si="69"/>
        <v>-5.2606140318668126</v>
      </c>
      <c r="G80" s="11">
        <f t="shared" si="69"/>
        <v>-5.2618392009026174</v>
      </c>
      <c r="H80" s="11">
        <f t="shared" si="69"/>
        <v>3.0651815545122201</v>
      </c>
      <c r="I80" s="11">
        <f t="shared" si="69"/>
        <v>2.7753862782170904</v>
      </c>
      <c r="J80" s="11">
        <f t="shared" si="69"/>
        <v>2.7981363736433349</v>
      </c>
      <c r="K80" s="11">
        <f t="shared" si="69"/>
        <v>2.8048506149119632</v>
      </c>
      <c r="L80" s="11">
        <f t="shared" si="69"/>
        <v>-0.68044305591279231</v>
      </c>
      <c r="M80" s="11">
        <f t="shared" si="69"/>
        <v>-1.8698727904408579</v>
      </c>
      <c r="N80" s="11">
        <f t="shared" si="69"/>
        <v>4.7954921392565417</v>
      </c>
      <c r="O80" s="11">
        <f t="shared" si="69"/>
        <v>1.5157180112864499</v>
      </c>
      <c r="Q80" s="11">
        <f t="shared" ref="Q80:T80" si="70">LN(Q30/Q29)*100</f>
        <v>-3.3430729559270351</v>
      </c>
      <c r="R80" s="11">
        <f t="shared" si="70"/>
        <v>3.8459921547539264</v>
      </c>
      <c r="S80" s="11">
        <f t="shared" si="70"/>
        <v>1.8681739805983457</v>
      </c>
      <c r="T80" s="11">
        <f t="shared" si="70"/>
        <v>1.6003849189100201</v>
      </c>
      <c r="V80" s="11">
        <f t="shared" ref="V80:AA80" si="71">LN(V30/V29)*100</f>
        <v>2.7117821460085003</v>
      </c>
      <c r="W80" s="11">
        <f t="shared" si="71"/>
        <v>2.7154100061609383</v>
      </c>
      <c r="X80" s="11">
        <f t="shared" si="71"/>
        <v>2.3487652325161412</v>
      </c>
      <c r="Y80" s="11">
        <f t="shared" si="71"/>
        <v>2.7133063646450597</v>
      </c>
      <c r="Z80" s="11">
        <f t="shared" si="71"/>
        <v>2.7084510754475422</v>
      </c>
      <c r="AA80" s="11">
        <f t="shared" si="71"/>
        <v>2.702628503800911</v>
      </c>
      <c r="AC80" s="15">
        <f>B80*'Table A8'!B30</f>
        <v>-0.16726518681329478</v>
      </c>
      <c r="AD80" s="15">
        <f>C80*'Table A8'!C30</f>
        <v>1.2970400715712371</v>
      </c>
      <c r="AE80" s="15">
        <f>D80*'Table A8'!D30</f>
        <v>3.9458303645488009</v>
      </c>
      <c r="AF80" s="15">
        <f>E80*'Table A8'!E30</f>
        <v>-0.93927112746754005</v>
      </c>
      <c r="AG80" s="15">
        <f>F80*'Table A8'!F30</f>
        <v>-3.2731540506275305</v>
      </c>
      <c r="AH80" s="15">
        <f>G80*'Table A8'!G30</f>
        <v>-1.7374593041380442</v>
      </c>
      <c r="AI80" s="15">
        <f>H80*'Table A8'!H30</f>
        <v>1.8731324479624176</v>
      </c>
      <c r="AJ80" s="15">
        <f>I80*'Table A8'!I30</f>
        <v>2.2472302694723778</v>
      </c>
      <c r="AK80" s="15">
        <f>J80*'Table A8'!J30</f>
        <v>1.7849311927470835</v>
      </c>
      <c r="AL80" s="15">
        <f>K80*'Table A8'!K30</f>
        <v>1.9202007309687299</v>
      </c>
      <c r="AM80" s="15">
        <f>L80*'Table A8'!L30</f>
        <v>-0.4424921192600888</v>
      </c>
      <c r="AN80" s="15">
        <f>M80*'Table A8'!M30</f>
        <v>-1.2359859144814072</v>
      </c>
      <c r="AO80" s="15">
        <f>N80*'Table A8'!N30</f>
        <v>3.2748415818982921</v>
      </c>
      <c r="AP80" s="15">
        <f>O80*'Table A8'!O30</f>
        <v>0.99021857677343772</v>
      </c>
      <c r="AR80" s="15">
        <f>Q80*'Table A8'!Q30</f>
        <v>-2.2619231619802318</v>
      </c>
      <c r="AS80" s="15">
        <f>R80*'Table A8'!R30</f>
        <v>2.1106804945289546</v>
      </c>
      <c r="AT80" s="15">
        <f>S80*'Table A8'!S30</f>
        <v>1.1126844228443749</v>
      </c>
      <c r="AU80" s="15">
        <f>T80*'Table A8'!T30</f>
        <v>0.9440670636650208</v>
      </c>
      <c r="AW80" s="15">
        <f>V80*'Table A8'!V30</f>
        <v>2.2152548350743437</v>
      </c>
      <c r="AX80" s="15">
        <f>W80*'Table A8'!W30</f>
        <v>2.3803284114006789</v>
      </c>
      <c r="AY80" s="15">
        <f>X80*'Table A8'!X30</f>
        <v>1.0879480557014767</v>
      </c>
      <c r="AZ80" s="15">
        <f>Y80*'Table A8'!Y30</f>
        <v>1.0522202082093541</v>
      </c>
      <c r="BA80" s="15">
        <f>Z80*'Table A8'!Z30</f>
        <v>2.124509023581052</v>
      </c>
      <c r="BB80" s="15">
        <f>AA80*'Table A8'!AA30</f>
        <v>2.0053503498202758</v>
      </c>
    </row>
    <row r="81" spans="1:54" x14ac:dyDescent="0.45">
      <c r="A81" s="13">
        <v>1995</v>
      </c>
      <c r="B81" s="11">
        <f t="shared" ref="B81:O81" si="72">LN(B31/B30)*100</f>
        <v>-0.98801085997072213</v>
      </c>
      <c r="C81" s="11">
        <f t="shared" si="72"/>
        <v>-3.5105568391043276</v>
      </c>
      <c r="D81" s="11">
        <f t="shared" si="72"/>
        <v>0.43567780400007894</v>
      </c>
      <c r="E81" s="11">
        <f t="shared" si="72"/>
        <v>-4.7915714848584301</v>
      </c>
      <c r="F81" s="11">
        <f t="shared" si="72"/>
        <v>6.872790847089397</v>
      </c>
      <c r="G81" s="11">
        <f t="shared" si="72"/>
        <v>-7.4348742111863206</v>
      </c>
      <c r="H81" s="11">
        <f t="shared" si="72"/>
        <v>4.4107448854600566</v>
      </c>
      <c r="I81" s="11">
        <f t="shared" si="72"/>
        <v>3.294958670912477</v>
      </c>
      <c r="J81" s="11">
        <f t="shared" si="72"/>
        <v>13.491011731388872</v>
      </c>
      <c r="K81" s="11">
        <f t="shared" si="72"/>
        <v>-3.2039777618104024</v>
      </c>
      <c r="L81" s="11">
        <f t="shared" si="72"/>
        <v>5.6119936616405921</v>
      </c>
      <c r="M81" s="11">
        <f t="shared" si="72"/>
        <v>7.4603880916674372</v>
      </c>
      <c r="N81" s="11">
        <f t="shared" si="72"/>
        <v>3.6948195711128262</v>
      </c>
      <c r="O81" s="11">
        <f t="shared" si="72"/>
        <v>2.8522882602421205</v>
      </c>
      <c r="Q81" s="11">
        <f t="shared" ref="Q81:T81" si="73">LN(Q31/Q30)*100</f>
        <v>-2.1676767337256972</v>
      </c>
      <c r="R81" s="11">
        <f t="shared" si="73"/>
        <v>2.3294140127403833</v>
      </c>
      <c r="S81" s="11">
        <f t="shared" si="73"/>
        <v>1.1016248978379561E-2</v>
      </c>
      <c r="T81" s="11">
        <f t="shared" si="73"/>
        <v>0.33653616954836796</v>
      </c>
      <c r="V81" s="11">
        <f t="shared" ref="V81:AA81" si="74">LN(V31/V30)*100</f>
        <v>4.5582877782392162</v>
      </c>
      <c r="W81" s="11">
        <f t="shared" si="74"/>
        <v>5.1869594893356155</v>
      </c>
      <c r="X81" s="11">
        <f t="shared" si="74"/>
        <v>-4.6408622231837757</v>
      </c>
      <c r="Y81" s="11">
        <f t="shared" si="74"/>
        <v>1.85835777737129</v>
      </c>
      <c r="Z81" s="11">
        <f t="shared" si="74"/>
        <v>2.0471391025582282</v>
      </c>
      <c r="AA81" s="11">
        <f t="shared" si="74"/>
        <v>3.7791964205668855</v>
      </c>
      <c r="AC81" s="15">
        <f>B81*'Table A8'!B31</f>
        <v>-0.58944727905853289</v>
      </c>
      <c r="AD81" s="15">
        <f>C81*'Table A8'!C31</f>
        <v>-2.4475602282235371</v>
      </c>
      <c r="AE81" s="15">
        <f>D81*'Table A8'!D31</f>
        <v>0.34235561838326206</v>
      </c>
      <c r="AF81" s="15">
        <f>E81*'Table A8'!E31</f>
        <v>-1.6760917054034787</v>
      </c>
      <c r="AG81" s="15">
        <f>F81*'Table A8'!F31</f>
        <v>4.1999624866563305</v>
      </c>
      <c r="AH81" s="15">
        <f>G81*'Table A8'!G31</f>
        <v>-2.4088992444243678</v>
      </c>
      <c r="AI81" s="15">
        <f>H81*'Table A8'!H31</f>
        <v>2.7073152106953828</v>
      </c>
      <c r="AJ81" s="15">
        <f>I81*'Table A8'!I31</f>
        <v>2.6662805565023766</v>
      </c>
      <c r="AK81" s="15">
        <f>J81*'Table A8'!J31</f>
        <v>8.6625786327247951</v>
      </c>
      <c r="AL81" s="15">
        <f>K81*'Table A8'!K31</f>
        <v>-2.1950451646163067</v>
      </c>
      <c r="AM81" s="15">
        <f>L81*'Table A8'!L31</f>
        <v>3.6534078737280256</v>
      </c>
      <c r="AN81" s="15">
        <f>M81*'Table A8'!M31</f>
        <v>4.961158080958846</v>
      </c>
      <c r="AO81" s="15">
        <f>N81*'Table A8'!N31</f>
        <v>2.5475780942822936</v>
      </c>
      <c r="AP81" s="15">
        <f>O81*'Table A8'!O31</f>
        <v>1.8676783528065406</v>
      </c>
      <c r="AR81" s="15">
        <f>Q81*'Table A8'!Q31</f>
        <v>-1.4562452297169233</v>
      </c>
      <c r="AS81" s="15">
        <f>R81*'Table A8'!R31</f>
        <v>1.3051706713384368</v>
      </c>
      <c r="AT81" s="15">
        <f>S81*'Table A8'!S31</f>
        <v>6.5359405188725938E-3</v>
      </c>
      <c r="AU81" s="15">
        <f>T81*'Table A8'!T31</f>
        <v>0.19909479790481449</v>
      </c>
      <c r="AW81" s="15">
        <f>V81*'Table A8'!V31</f>
        <v>3.70907876515325</v>
      </c>
      <c r="AX81" s="15">
        <f>W81*'Table A8'!W31</f>
        <v>4.5588186951770728</v>
      </c>
      <c r="AY81" s="15">
        <f>X81*'Table A8'!X31</f>
        <v>-2.1218022084396222</v>
      </c>
      <c r="AZ81" s="15">
        <f>Y81*'Table A8'!Y31</f>
        <v>0.76118334561128043</v>
      </c>
      <c r="BA81" s="15">
        <f>Z81*'Table A8'!Z31</f>
        <v>1.6280897282645588</v>
      </c>
      <c r="BB81" s="15">
        <f>AA81*'Table A8'!AA31</f>
        <v>2.8086987797653094</v>
      </c>
    </row>
    <row r="82" spans="1:54" x14ac:dyDescent="0.45">
      <c r="A82" s="13">
        <v>1996</v>
      </c>
      <c r="B82" s="11">
        <f t="shared" ref="B82:O82" si="75">LN(B32/B31)*100</f>
        <v>0.94669366729930648</v>
      </c>
      <c r="C82" s="11">
        <f t="shared" si="75"/>
        <v>-0.63560706993260707</v>
      </c>
      <c r="D82" s="11">
        <f t="shared" si="75"/>
        <v>-0.19945006762920964</v>
      </c>
      <c r="E82" s="11">
        <f t="shared" si="75"/>
        <v>1.415338400056352</v>
      </c>
      <c r="F82" s="11">
        <f t="shared" si="75"/>
        <v>-0.11893393361306752</v>
      </c>
      <c r="G82" s="11">
        <f t="shared" si="75"/>
        <v>-3.3558985361281093</v>
      </c>
      <c r="H82" s="11">
        <f t="shared" si="75"/>
        <v>1.6611775177779804</v>
      </c>
      <c r="I82" s="11">
        <f t="shared" si="75"/>
        <v>2.3556894126444066</v>
      </c>
      <c r="J82" s="11">
        <f t="shared" si="75"/>
        <v>3.9960444730008837</v>
      </c>
      <c r="K82" s="11">
        <f t="shared" si="75"/>
        <v>8.8296583191328555</v>
      </c>
      <c r="L82" s="11">
        <f t="shared" si="75"/>
        <v>1.4390414079329172</v>
      </c>
      <c r="M82" s="11">
        <f t="shared" si="75"/>
        <v>3.2037864897200494</v>
      </c>
      <c r="N82" s="11">
        <f t="shared" si="75"/>
        <v>2.5923399388169734</v>
      </c>
      <c r="O82" s="11">
        <f t="shared" si="75"/>
        <v>1.726945594925865</v>
      </c>
      <c r="Q82" s="11">
        <f t="shared" ref="Q82:T82" si="76">LN(Q32/Q31)*100</f>
        <v>-0.74030701283230005</v>
      </c>
      <c r="R82" s="11">
        <f t="shared" si="76"/>
        <v>0.42158578462098539</v>
      </c>
      <c r="S82" s="11">
        <f t="shared" si="76"/>
        <v>-1.3976933024649771</v>
      </c>
      <c r="T82" s="11">
        <f t="shared" si="76"/>
        <v>-0.76153544708237375</v>
      </c>
      <c r="V82" s="11">
        <f t="shared" ref="V82:AA82" si="77">LN(V32/V31)*100</f>
        <v>0.67131674785088302</v>
      </c>
      <c r="W82" s="11">
        <f t="shared" si="77"/>
        <v>0.27329009855677733</v>
      </c>
      <c r="X82" s="11">
        <f t="shared" si="77"/>
        <v>9.4881675705554116</v>
      </c>
      <c r="Y82" s="11">
        <f t="shared" si="77"/>
        <v>5.9382848404662747</v>
      </c>
      <c r="Z82" s="11">
        <f t="shared" si="77"/>
        <v>2.5842740439017104</v>
      </c>
      <c r="AA82" s="11">
        <f t="shared" si="77"/>
        <v>1.5651335144708227</v>
      </c>
      <c r="AC82" s="15">
        <f>B82*'Table A8'!B32</f>
        <v>0.5604426510411894</v>
      </c>
      <c r="AD82" s="15">
        <f>C82*'Table A8'!C32</f>
        <v>-0.42814492230660411</v>
      </c>
      <c r="AE82" s="15">
        <f>D82*'Table A8'!D32</f>
        <v>-0.15612951294014532</v>
      </c>
      <c r="AF82" s="15">
        <f>E82*'Table A8'!E32</f>
        <v>0.48206425905919353</v>
      </c>
      <c r="AG82" s="15">
        <f>F82*'Table A8'!F32</f>
        <v>-7.1764735542124952E-2</v>
      </c>
      <c r="AH82" s="15">
        <f>G82*'Table A8'!G32</f>
        <v>-1.0946941024849892</v>
      </c>
      <c r="AI82" s="15">
        <f>H82*'Table A8'!H32</f>
        <v>1.026607705986792</v>
      </c>
      <c r="AJ82" s="15">
        <f>I82*'Table A8'!I32</f>
        <v>1.8942098567073673</v>
      </c>
      <c r="AK82" s="15">
        <f>J82*'Table A8'!J32</f>
        <v>2.6034229741600754</v>
      </c>
      <c r="AL82" s="15">
        <f>K82*'Table A8'!K32</f>
        <v>6.0262418028081735</v>
      </c>
      <c r="AM82" s="15">
        <f>L82*'Table A8'!L32</f>
        <v>0.93379396960767003</v>
      </c>
      <c r="AN82" s="15">
        <f>M82*'Table A8'!M32</f>
        <v>2.1391682391860769</v>
      </c>
      <c r="AO82" s="15">
        <f>N82*'Table A8'!N32</f>
        <v>1.7830114099183143</v>
      </c>
      <c r="AP82" s="15">
        <f>O82*'Table A8'!O32</f>
        <v>1.125105055094201</v>
      </c>
      <c r="AR82" s="15">
        <f>Q82*'Table A8'!Q32</f>
        <v>-0.49541345298737521</v>
      </c>
      <c r="AS82" s="15">
        <f>R82*'Table A8'!R32</f>
        <v>0.23583508791697924</v>
      </c>
      <c r="AT82" s="15">
        <f>S82*'Table A8'!S32</f>
        <v>-0.81751081261176506</v>
      </c>
      <c r="AU82" s="15">
        <f>T82*'Table A8'!T32</f>
        <v>-0.44679284680322867</v>
      </c>
      <c r="AW82" s="15">
        <f>V82*'Table A8'!V32</f>
        <v>0.54437075083228104</v>
      </c>
      <c r="AX82" s="15">
        <f>W82*'Table A8'!W32</f>
        <v>0.24014000960184026</v>
      </c>
      <c r="AY82" s="15">
        <f>X82*'Table A8'!X32</f>
        <v>4.2943446424333791</v>
      </c>
      <c r="AZ82" s="15">
        <f>Y82*'Table A8'!Y32</f>
        <v>2.4845783772510894</v>
      </c>
      <c r="BA82" s="15">
        <f>Z82*'Table A8'!Z32</f>
        <v>2.0769810490838045</v>
      </c>
      <c r="BB82" s="15">
        <f>AA82*'Table A8'!AA32</f>
        <v>1.1621116344945859</v>
      </c>
    </row>
    <row r="83" spans="1:54" x14ac:dyDescent="0.45">
      <c r="A83" s="13">
        <v>1997</v>
      </c>
      <c r="B83" s="11">
        <f t="shared" ref="B83:O83" si="78">LN(B33/B32)*100</f>
        <v>3.0764144869543637</v>
      </c>
      <c r="C83" s="11">
        <f t="shared" si="78"/>
        <v>-0.42228149985842406</v>
      </c>
      <c r="D83" s="11">
        <f t="shared" si="78"/>
        <v>-1.4564991321262497</v>
      </c>
      <c r="E83" s="11">
        <f t="shared" si="78"/>
        <v>-7.8364743797619694</v>
      </c>
      <c r="F83" s="11">
        <f t="shared" si="78"/>
        <v>-4.0814481626250902</v>
      </c>
      <c r="G83" s="11">
        <f t="shared" si="78"/>
        <v>10.08826149000757</v>
      </c>
      <c r="H83" s="11">
        <f t="shared" si="78"/>
        <v>2.2506490038884226</v>
      </c>
      <c r="I83" s="11">
        <f t="shared" si="78"/>
        <v>-2.5829622377446784</v>
      </c>
      <c r="J83" s="11">
        <f t="shared" si="78"/>
        <v>-0.72806164859675204</v>
      </c>
      <c r="K83" s="11">
        <f t="shared" si="78"/>
        <v>-5.0531859226847091</v>
      </c>
      <c r="L83" s="11">
        <f t="shared" si="78"/>
        <v>-1.6328797604992629</v>
      </c>
      <c r="M83" s="11">
        <f t="shared" si="78"/>
        <v>0.25575461511171932</v>
      </c>
      <c r="N83" s="11">
        <f t="shared" si="78"/>
        <v>0.96381202666932508</v>
      </c>
      <c r="O83" s="11">
        <f t="shared" si="78"/>
        <v>-0.14073736451792521</v>
      </c>
      <c r="Q83" s="11">
        <f t="shared" ref="Q83:T83" si="79">LN(Q33/Q32)*100</f>
        <v>1.6554017152649498</v>
      </c>
      <c r="R83" s="11">
        <f t="shared" si="79"/>
        <v>5.1950419619834065</v>
      </c>
      <c r="S83" s="11">
        <f t="shared" si="79"/>
        <v>2.7761201163495461</v>
      </c>
      <c r="T83" s="11">
        <f t="shared" si="79"/>
        <v>3.3187817358461222</v>
      </c>
      <c r="V83" s="11">
        <f t="shared" ref="V83:AA83" si="80">LN(V33/V32)*100</f>
        <v>2.7579787151505686</v>
      </c>
      <c r="W83" s="11">
        <f t="shared" si="80"/>
        <v>-1.9125380359230053</v>
      </c>
      <c r="X83" s="11">
        <f t="shared" si="80"/>
        <v>0.56415227837587234</v>
      </c>
      <c r="Y83" s="11">
        <f t="shared" si="80"/>
        <v>4.1768591358779732</v>
      </c>
      <c r="Z83" s="11">
        <f t="shared" si="80"/>
        <v>1.5730340086320471</v>
      </c>
      <c r="AA83" s="11">
        <f t="shared" si="80"/>
        <v>1.4921978935820852</v>
      </c>
      <c r="AC83" s="15">
        <f>B83*'Table A8'!B33</f>
        <v>1.8043170965987343</v>
      </c>
      <c r="AD83" s="15">
        <f>C83*'Table A8'!C33</f>
        <v>-0.28297083305512999</v>
      </c>
      <c r="AE83" s="15">
        <f>D83*'Table A8'!D33</f>
        <v>-1.1209217320843616</v>
      </c>
      <c r="AF83" s="15">
        <f>E83*'Table A8'!E33</f>
        <v>-2.6314880967240692</v>
      </c>
      <c r="AG83" s="15">
        <f>F83*'Table A8'!F33</f>
        <v>-2.4309105256595038</v>
      </c>
      <c r="AH83" s="15">
        <f>G83*'Table A8'!G33</f>
        <v>3.50567086777763</v>
      </c>
      <c r="AI83" s="15">
        <f>H83*'Table A8'!H33</f>
        <v>1.4091313413345414</v>
      </c>
      <c r="AJ83" s="15">
        <f>I83*'Table A8'!I33</f>
        <v>-2.0756684542516233</v>
      </c>
      <c r="AK83" s="15">
        <f>J83*'Table A8'!J33</f>
        <v>-0.47826369696320642</v>
      </c>
      <c r="AL83" s="15">
        <f>K83*'Table A8'!K33</f>
        <v>-3.4604217198544887</v>
      </c>
      <c r="AM83" s="15">
        <f>L83*'Table A8'!L33</f>
        <v>-1.0532074455220246</v>
      </c>
      <c r="AN83" s="15">
        <f>M83*'Table A8'!M33</f>
        <v>0.17063947920253913</v>
      </c>
      <c r="AO83" s="15">
        <f>N83*'Table A8'!N33</f>
        <v>0.66541582321250203</v>
      </c>
      <c r="AP83" s="15">
        <f>O83*'Table A8'!O33</f>
        <v>-9.1465213200199597E-2</v>
      </c>
      <c r="AR83" s="15">
        <f>Q83*'Table A8'!Q33</f>
        <v>1.1104434705997284</v>
      </c>
      <c r="AS83" s="15">
        <f>R83*'Table A8'!R33</f>
        <v>2.934159700128228</v>
      </c>
      <c r="AT83" s="15">
        <f>S83*'Table A8'!S33</f>
        <v>1.6231974320295797</v>
      </c>
      <c r="AU83" s="15">
        <f>T83*'Table A8'!T33</f>
        <v>1.9537668078926123</v>
      </c>
      <c r="AW83" s="15">
        <f>V83*'Table A8'!V33</f>
        <v>2.2444430783895326</v>
      </c>
      <c r="AX83" s="15">
        <f>W83*'Table A8'!W33</f>
        <v>-1.6799734107547677</v>
      </c>
      <c r="AY83" s="15">
        <f>X83*'Table A8'!X33</f>
        <v>0.26250005512829339</v>
      </c>
      <c r="AZ83" s="15">
        <f>Y83*'Table A8'!Y33</f>
        <v>1.7831011651063067</v>
      </c>
      <c r="BA83" s="15">
        <f>Z83*'Table A8'!Z33</f>
        <v>1.2711687823755573</v>
      </c>
      <c r="BB83" s="15">
        <f>AA83*'Table A8'!AA33</f>
        <v>1.1112397713505788</v>
      </c>
    </row>
    <row r="84" spans="1:54" x14ac:dyDescent="0.45">
      <c r="A84" s="13">
        <v>1998</v>
      </c>
      <c r="B84" s="11">
        <f t="shared" ref="B84:O84" si="81">LN(B34/B33)*100</f>
        <v>-0.73201469130150865</v>
      </c>
      <c r="C84" s="11">
        <f t="shared" si="81"/>
        <v>-4.7492251289594893</v>
      </c>
      <c r="D84" s="11">
        <f t="shared" si="81"/>
        <v>-0.36900410874539075</v>
      </c>
      <c r="E84" s="11">
        <f t="shared" si="81"/>
        <v>1.6637426068400154</v>
      </c>
      <c r="F84" s="11">
        <f t="shared" si="81"/>
        <v>0.73356367723893534</v>
      </c>
      <c r="G84" s="11">
        <f t="shared" si="81"/>
        <v>2.5709619745520729</v>
      </c>
      <c r="H84" s="11">
        <f t="shared" si="81"/>
        <v>-3.0455099977153024</v>
      </c>
      <c r="I84" s="11">
        <f t="shared" si="81"/>
        <v>-0.18345727112870491</v>
      </c>
      <c r="J84" s="11">
        <f t="shared" si="81"/>
        <v>0.6063045856950291</v>
      </c>
      <c r="K84" s="11">
        <f t="shared" si="81"/>
        <v>-3.3539167181771772</v>
      </c>
      <c r="L84" s="11">
        <f t="shared" si="81"/>
        <v>-1.7796174964663174</v>
      </c>
      <c r="M84" s="11">
        <f t="shared" si="81"/>
        <v>1.8897577589766414</v>
      </c>
      <c r="N84" s="11">
        <f t="shared" si="81"/>
        <v>2.7143487612544011</v>
      </c>
      <c r="O84" s="11">
        <f t="shared" si="81"/>
        <v>-0.49722333188597734</v>
      </c>
      <c r="Q84" s="11">
        <f t="shared" ref="Q84:T84" si="82">LN(Q34/Q33)*100</f>
        <v>2.2621134234401361</v>
      </c>
      <c r="R84" s="11">
        <f t="shared" si="82"/>
        <v>1.8989790303579552</v>
      </c>
      <c r="S84" s="11">
        <f t="shared" si="82"/>
        <v>2.3515337051499627</v>
      </c>
      <c r="T84" s="11">
        <f t="shared" si="82"/>
        <v>2.204550441474924</v>
      </c>
      <c r="V84" s="11">
        <f t="shared" ref="V84:AA84" si="83">LN(V34/V33)*100</f>
        <v>3.1378344361513202</v>
      </c>
      <c r="W84" s="11">
        <f t="shared" si="83"/>
        <v>4.1509043671293586</v>
      </c>
      <c r="X84" s="11">
        <f t="shared" si="83"/>
        <v>3.270183241388875</v>
      </c>
      <c r="Y84" s="11">
        <f t="shared" si="83"/>
        <v>2.1775399612283213</v>
      </c>
      <c r="Z84" s="11">
        <f t="shared" si="83"/>
        <v>5.4664450146125771</v>
      </c>
      <c r="AA84" s="11">
        <f t="shared" si="83"/>
        <v>3.69080951991188</v>
      </c>
      <c r="AC84" s="15">
        <f>B84*'Table A8'!B34</f>
        <v>-0.43525593544787705</v>
      </c>
      <c r="AD84" s="15">
        <f>C84*'Table A8'!C34</f>
        <v>-3.3396551106843133</v>
      </c>
      <c r="AE84" s="15">
        <f>D84*'Table A8'!D34</f>
        <v>-0.28896711755851551</v>
      </c>
      <c r="AF84" s="15">
        <f>E84*'Table A8'!E34</f>
        <v>0.51193360012467271</v>
      </c>
      <c r="AG84" s="15">
        <f>F84*'Table A8'!F34</f>
        <v>0.44475965750996649</v>
      </c>
      <c r="AH84" s="15">
        <f>G84*'Table A8'!G34</f>
        <v>0.97388039596032527</v>
      </c>
      <c r="AI84" s="15">
        <f>H84*'Table A8'!H34</f>
        <v>-1.9938953955042082</v>
      </c>
      <c r="AJ84" s="15">
        <f>I84*'Table A8'!I34</f>
        <v>-0.14729784298923718</v>
      </c>
      <c r="AK84" s="15">
        <f>J84*'Table A8'!J34</f>
        <v>0.39385545886749085</v>
      </c>
      <c r="AL84" s="15">
        <f>K84*'Table A8'!K34</f>
        <v>-2.3309721191331381</v>
      </c>
      <c r="AM84" s="15">
        <f>L84*'Table A8'!L34</f>
        <v>-1.1519464054626471</v>
      </c>
      <c r="AN84" s="15">
        <f>M84*'Table A8'!M34</f>
        <v>1.279554978603084</v>
      </c>
      <c r="AO84" s="15">
        <f>N84*'Table A8'!N34</f>
        <v>1.8862009541956832</v>
      </c>
      <c r="AP84" s="15">
        <f>O84*'Table A8'!O34</f>
        <v>-0.32791878737880203</v>
      </c>
      <c r="AR84" s="15">
        <f>Q84*'Table A8'!Q34</f>
        <v>1.5549767672727497</v>
      </c>
      <c r="AS84" s="15">
        <f>R84*'Table A8'!R34</f>
        <v>1.1323611958024489</v>
      </c>
      <c r="AT84" s="15">
        <f>S84*'Table A8'!S34</f>
        <v>1.4066874624207075</v>
      </c>
      <c r="AU84" s="15">
        <f>T84*'Table A8'!T34</f>
        <v>1.3427916739023762</v>
      </c>
      <c r="AW84" s="15">
        <f>V84*'Table A8'!V34</f>
        <v>2.5846342250578425</v>
      </c>
      <c r="AX84" s="15">
        <f>W84*'Table A8'!W34</f>
        <v>3.6669089179220751</v>
      </c>
      <c r="AY84" s="15">
        <f>X84*'Table A8'!X34</f>
        <v>1.5490858014459101</v>
      </c>
      <c r="AZ84" s="15">
        <f>Y84*'Table A8'!Y34</f>
        <v>0.97379587066130524</v>
      </c>
      <c r="BA84" s="15">
        <f>Z84*'Table A8'!Z34</f>
        <v>4.3146650500337076</v>
      </c>
      <c r="BB84" s="15">
        <f>AA84*'Table A8'!AA34</f>
        <v>2.7773341637336895</v>
      </c>
    </row>
    <row r="85" spans="1:54" x14ac:dyDescent="0.45">
      <c r="A85" s="13">
        <v>1999</v>
      </c>
      <c r="B85" s="11">
        <f t="shared" ref="B85:O85" si="84">LN(B35/B34)*100</f>
        <v>-2.4188137889167858</v>
      </c>
      <c r="C85" s="11">
        <f t="shared" si="84"/>
        <v>-13.39443718583713</v>
      </c>
      <c r="D85" s="11">
        <f t="shared" si="84"/>
        <v>-2.7421224041993795</v>
      </c>
      <c r="E85" s="11">
        <f t="shared" si="84"/>
        <v>-7.0536787857929453E-2</v>
      </c>
      <c r="F85" s="11">
        <f t="shared" si="84"/>
        <v>-7.8999138572828835</v>
      </c>
      <c r="G85" s="11">
        <f t="shared" si="84"/>
        <v>4.75923309101693</v>
      </c>
      <c r="H85" s="11">
        <f t="shared" si="84"/>
        <v>-2.2070188643061579</v>
      </c>
      <c r="I85" s="11">
        <f t="shared" si="84"/>
        <v>-5.4989292264680234</v>
      </c>
      <c r="J85" s="11">
        <f t="shared" si="84"/>
        <v>-3.7720503573050657</v>
      </c>
      <c r="K85" s="11">
        <f t="shared" si="84"/>
        <v>-4.1468364666790043</v>
      </c>
      <c r="L85" s="11">
        <f t="shared" si="84"/>
        <v>-8.1260430682266556</v>
      </c>
      <c r="M85" s="11">
        <f t="shared" si="84"/>
        <v>-3.1832082078293737</v>
      </c>
      <c r="N85" s="11">
        <f t="shared" si="84"/>
        <v>-5.3605500557684049</v>
      </c>
      <c r="O85" s="11">
        <f t="shared" si="84"/>
        <v>-4.7510982671051734</v>
      </c>
      <c r="Q85" s="11">
        <f t="shared" ref="Q85:T85" si="85">LN(Q35/Q34)*100</f>
        <v>0.72224829025224424</v>
      </c>
      <c r="R85" s="11">
        <f t="shared" si="85"/>
        <v>1.9500981788842848</v>
      </c>
      <c r="S85" s="11">
        <f t="shared" si="85"/>
        <v>1.8297040410871324</v>
      </c>
      <c r="T85" s="11">
        <f t="shared" si="85"/>
        <v>1.7008606748268842</v>
      </c>
      <c r="V85" s="11">
        <f t="shared" ref="V85:AA85" si="86">LN(V35/V34)*100</f>
        <v>4.7996583654486802</v>
      </c>
      <c r="W85" s="11">
        <f t="shared" si="86"/>
        <v>2.2507740992736442</v>
      </c>
      <c r="X85" s="11">
        <f t="shared" si="86"/>
        <v>4.2160810824277899</v>
      </c>
      <c r="Y85" s="11">
        <f t="shared" si="86"/>
        <v>3.8431078856482062</v>
      </c>
      <c r="Z85" s="11">
        <f t="shared" si="86"/>
        <v>3.5109848795233836</v>
      </c>
      <c r="AA85" s="11">
        <f t="shared" si="86"/>
        <v>3.9371531342240793</v>
      </c>
      <c r="AC85" s="15">
        <f>B85*'Table A8'!B35</f>
        <v>-1.4592703588534968</v>
      </c>
      <c r="AD85" s="15">
        <f>C85*'Table A8'!C35</f>
        <v>-9.891791861740721</v>
      </c>
      <c r="AE85" s="15">
        <f>D85*'Table A8'!D35</f>
        <v>-2.1772451889343074</v>
      </c>
      <c r="AF85" s="15">
        <f>E85*'Table A8'!E35</f>
        <v>-2.0342809618226855E-2</v>
      </c>
      <c r="AG85" s="15">
        <f>F85*'Table A8'!F35</f>
        <v>-5.1033443518047426</v>
      </c>
      <c r="AH85" s="15">
        <f>G85*'Table A8'!G35</f>
        <v>1.819930734004874</v>
      </c>
      <c r="AI85" s="15">
        <f>H85*'Table A8'!H35</f>
        <v>-1.5471202238786166</v>
      </c>
      <c r="AJ85" s="15">
        <f>I85*'Table A8'!I35</f>
        <v>-4.4161900617764696</v>
      </c>
      <c r="AK85" s="15">
        <f>J85*'Table A8'!J35</f>
        <v>-2.6106360522908361</v>
      </c>
      <c r="AL85" s="15">
        <f>K85*'Table A8'!K35</f>
        <v>-2.9430098404020892</v>
      </c>
      <c r="AM85" s="15">
        <f>L85*'Table A8'!L35</f>
        <v>-5.3168699795407006</v>
      </c>
      <c r="AN85" s="15">
        <f>M85*'Table A8'!M35</f>
        <v>-2.1897289261658259</v>
      </c>
      <c r="AO85" s="15">
        <f>N85*'Table A8'!N35</f>
        <v>-3.6441019279113616</v>
      </c>
      <c r="AP85" s="15">
        <f>O85*'Table A8'!O35</f>
        <v>-3.1955886944549396</v>
      </c>
      <c r="AR85" s="15">
        <f>Q85*'Table A8'!Q35</f>
        <v>0.51135178949858895</v>
      </c>
      <c r="AS85" s="15">
        <f>R85*'Table A8'!R35</f>
        <v>1.2223215385246697</v>
      </c>
      <c r="AT85" s="15">
        <f>S85*'Table A8'!S35</f>
        <v>1.1355143278986743</v>
      </c>
      <c r="AU85" s="15">
        <f>T85*'Table A8'!T35</f>
        <v>1.0786858399752099</v>
      </c>
      <c r="AW85" s="15">
        <f>V85*'Table A8'!V35</f>
        <v>4.0873890640160964</v>
      </c>
      <c r="AX85" s="15">
        <f>W85*'Table A8'!W35</f>
        <v>2.0144428188499117</v>
      </c>
      <c r="AY85" s="15">
        <f>X85*'Table A8'!X35</f>
        <v>2.0401616357868075</v>
      </c>
      <c r="AZ85" s="15">
        <f>Y85*'Table A8'!Y35</f>
        <v>1.7586061684726191</v>
      </c>
      <c r="BA85" s="15">
        <f>Z85*'Table A8'!Z35</f>
        <v>2.7122358194318137</v>
      </c>
      <c r="BB85" s="15">
        <f>AA85*'Table A8'!AA35</f>
        <v>3.0308204827256966</v>
      </c>
    </row>
    <row r="86" spans="1:54" x14ac:dyDescent="0.45">
      <c r="A86" s="13">
        <v>2000</v>
      </c>
      <c r="B86" s="11">
        <f t="shared" ref="B86:O86" si="87">LN(B36/B35)*100</f>
        <v>-2.4363882508919215</v>
      </c>
      <c r="C86" s="11">
        <f t="shared" si="87"/>
        <v>-11.292154499482235</v>
      </c>
      <c r="D86" s="11">
        <f t="shared" si="87"/>
        <v>-3.8144729632275372</v>
      </c>
      <c r="E86" s="11">
        <f t="shared" si="87"/>
        <v>-8.0566177052238928</v>
      </c>
      <c r="F86" s="11">
        <f t="shared" si="87"/>
        <v>-9.6610459830362281</v>
      </c>
      <c r="G86" s="11">
        <f t="shared" si="87"/>
        <v>-1.2018909460866207</v>
      </c>
      <c r="H86" s="11">
        <f t="shared" si="87"/>
        <v>-4.584609188841366</v>
      </c>
      <c r="I86" s="11">
        <f t="shared" si="87"/>
        <v>-3.3606318762448106</v>
      </c>
      <c r="J86" s="11">
        <f t="shared" si="87"/>
        <v>-1.2830734297870632</v>
      </c>
      <c r="K86" s="11">
        <f t="shared" si="87"/>
        <v>2.7740762721995167</v>
      </c>
      <c r="L86" s="11">
        <f t="shared" si="87"/>
        <v>-3.4138867057742175</v>
      </c>
      <c r="M86" s="11">
        <f t="shared" si="87"/>
        <v>-5.5613747739085966</v>
      </c>
      <c r="N86" s="11">
        <f t="shared" si="87"/>
        <v>-2.6590530398293124</v>
      </c>
      <c r="O86" s="11">
        <f t="shared" si="87"/>
        <v>-4.0026406764745195</v>
      </c>
      <c r="Q86" s="11">
        <f t="shared" ref="Q86:T86" si="88">LN(Q36/Q35)*100</f>
        <v>0.46156295081907589</v>
      </c>
      <c r="R86" s="11">
        <f t="shared" si="88"/>
        <v>-1.0819270916378683</v>
      </c>
      <c r="S86" s="11">
        <f t="shared" si="88"/>
        <v>-0.66910861240495378</v>
      </c>
      <c r="T86" s="11">
        <f t="shared" si="88"/>
        <v>-0.62165805299089238</v>
      </c>
      <c r="V86" s="11">
        <f t="shared" ref="V86:AA86" si="89">LN(V36/V35)*100</f>
        <v>2.601896492191472</v>
      </c>
      <c r="W86" s="11">
        <f t="shared" si="89"/>
        <v>4.5312281803839696</v>
      </c>
      <c r="X86" s="11">
        <f t="shared" si="89"/>
        <v>8.9368083169701826</v>
      </c>
      <c r="Y86" s="11">
        <f t="shared" si="89"/>
        <v>5.2924084050992812</v>
      </c>
      <c r="Z86" s="11">
        <f t="shared" si="89"/>
        <v>2.1809716294549775</v>
      </c>
      <c r="AA86" s="11">
        <f t="shared" si="89"/>
        <v>3.4097581322023061</v>
      </c>
      <c r="AC86" s="15">
        <f>B86*'Table A8'!B36</f>
        <v>-1.4854659165688047</v>
      </c>
      <c r="AD86" s="15">
        <f>C86*'Table A8'!C36</f>
        <v>-8.528964293458932</v>
      </c>
      <c r="AE86" s="15">
        <f>D86*'Table A8'!D36</f>
        <v>-3.0702692881018443</v>
      </c>
      <c r="AF86" s="15">
        <f>E86*'Table A8'!E36</f>
        <v>-2.6417649455429149</v>
      </c>
      <c r="AG86" s="15">
        <f>F86*'Table A8'!F36</f>
        <v>-6.3743581396073035</v>
      </c>
      <c r="AH86" s="15">
        <f>G86*'Table A8'!G36</f>
        <v>-0.45359364305309069</v>
      </c>
      <c r="AI86" s="15">
        <f>H86*'Table A8'!H36</f>
        <v>-3.3270508883421792</v>
      </c>
      <c r="AJ86" s="15">
        <f>I86*'Table A8'!I36</f>
        <v>-2.7211036301954232</v>
      </c>
      <c r="AK86" s="15">
        <f>J86*'Table A8'!J36</f>
        <v>-0.99438190808497395</v>
      </c>
      <c r="AL86" s="15">
        <f>K86*'Table A8'!K36</f>
        <v>1.9867934261492937</v>
      </c>
      <c r="AM86" s="15">
        <f>L86*'Table A8'!L36</f>
        <v>-2.2958388096331612</v>
      </c>
      <c r="AN86" s="15">
        <f>M86*'Table A8'!M36</f>
        <v>-3.8479152060673578</v>
      </c>
      <c r="AO86" s="15">
        <f>N86*'Table A8'!N36</f>
        <v>-1.867718855176109</v>
      </c>
      <c r="AP86" s="15">
        <f>O86*'Table A8'!O36</f>
        <v>-2.7518154650762323</v>
      </c>
      <c r="AR86" s="15">
        <f>Q86*'Table A8'!Q36</f>
        <v>0.34151042731103426</v>
      </c>
      <c r="AS86" s="15">
        <f>R86*'Table A8'!R36</f>
        <v>-0.70952778669611405</v>
      </c>
      <c r="AT86" s="15">
        <f>S86*'Table A8'!S36</f>
        <v>-0.43411766772833404</v>
      </c>
      <c r="AU86" s="15">
        <f>T86*'Table A8'!T36</f>
        <v>-0.41234578654885889</v>
      </c>
      <c r="AW86" s="15">
        <f>V86*'Table A8'!V36</f>
        <v>2.2826437925995782</v>
      </c>
      <c r="AX86" s="15">
        <f>W86*'Table A8'!W36</f>
        <v>4.0717616428930352</v>
      </c>
      <c r="AY86" s="15">
        <f>X86*'Table A8'!X36</f>
        <v>4.8339196186491726</v>
      </c>
      <c r="AZ86" s="15">
        <f>Y86*'Table A8'!Y36</f>
        <v>2.5826953016884491</v>
      </c>
      <c r="BA86" s="15">
        <f>Z86*'Table A8'!Z36</f>
        <v>1.7234037815953231</v>
      </c>
      <c r="BB86" s="15">
        <f>AA86*'Table A8'!AA36</f>
        <v>2.7035972230232086</v>
      </c>
    </row>
    <row r="87" spans="1:54" x14ac:dyDescent="0.45">
      <c r="A87" s="13">
        <v>2001</v>
      </c>
      <c r="B87" s="11">
        <f t="shared" ref="B87:O87" si="90">LN(B37/B36)*100</f>
        <v>-3.826854350705732</v>
      </c>
      <c r="C87" s="11">
        <f t="shared" si="90"/>
        <v>-14.755192162316138</v>
      </c>
      <c r="D87" s="11">
        <f t="shared" si="90"/>
        <v>-3.3039854078200155</v>
      </c>
      <c r="E87" s="11">
        <f t="shared" si="90"/>
        <v>13.1866527581985</v>
      </c>
      <c r="F87" s="11">
        <f t="shared" si="90"/>
        <v>0.50985457702228809</v>
      </c>
      <c r="G87" s="11">
        <f t="shared" si="90"/>
        <v>-7.4642177835608585</v>
      </c>
      <c r="H87" s="11">
        <f t="shared" si="90"/>
        <v>-3.0608778633425016</v>
      </c>
      <c r="I87" s="11">
        <f t="shared" si="90"/>
        <v>-4.5216234485409412</v>
      </c>
      <c r="J87" s="11">
        <f t="shared" si="90"/>
        <v>-5.386735186920486</v>
      </c>
      <c r="K87" s="11">
        <f t="shared" si="90"/>
        <v>-7.9555959674729699</v>
      </c>
      <c r="L87" s="11">
        <f t="shared" si="90"/>
        <v>-4.1278313212183839</v>
      </c>
      <c r="M87" s="11">
        <f t="shared" si="90"/>
        <v>-2.484008456829141</v>
      </c>
      <c r="N87" s="11">
        <f t="shared" si="90"/>
        <v>-4.6776688696354674</v>
      </c>
      <c r="O87" s="11">
        <f t="shared" si="90"/>
        <v>-4.562484056840078</v>
      </c>
      <c r="Q87" s="11">
        <f t="shared" ref="Q87:T87" si="91">LN(Q37/Q36)*100</f>
        <v>1.8754668010453124</v>
      </c>
      <c r="R87" s="11">
        <f t="shared" si="91"/>
        <v>-1.5267472130788309</v>
      </c>
      <c r="S87" s="11">
        <f t="shared" si="91"/>
        <v>3.5449358414549152</v>
      </c>
      <c r="T87" s="11">
        <f t="shared" si="91"/>
        <v>1.8233892533926246</v>
      </c>
      <c r="V87" s="11">
        <f t="shared" ref="V87:AA87" si="92">LN(V37/V36)*100</f>
        <v>2.7991460986092775</v>
      </c>
      <c r="W87" s="11">
        <f t="shared" si="92"/>
        <v>2.8631221173776185</v>
      </c>
      <c r="X87" s="11">
        <f t="shared" si="92"/>
        <v>6.2792096113440969</v>
      </c>
      <c r="Y87" s="11">
        <f t="shared" si="92"/>
        <v>5.8911262667363111</v>
      </c>
      <c r="Z87" s="11">
        <f t="shared" si="92"/>
        <v>1.5863356700594158</v>
      </c>
      <c r="AA87" s="11">
        <f t="shared" si="92"/>
        <v>2.9582857999963479</v>
      </c>
      <c r="AC87" s="15">
        <f>B87*'Table A8'!B37</f>
        <v>-2.3642306178660011</v>
      </c>
      <c r="AD87" s="15">
        <f>C87*'Table A8'!C37</f>
        <v>-11.36444900341589</v>
      </c>
      <c r="AE87" s="15">
        <f>D87*'Table A8'!D37</f>
        <v>-2.7095984329531948</v>
      </c>
      <c r="AF87" s="15">
        <f>E87*'Table A8'!E37</f>
        <v>5.0649933244240435</v>
      </c>
      <c r="AG87" s="15">
        <f>F87*'Table A8'!F37</f>
        <v>0.33048773682584714</v>
      </c>
      <c r="AH87" s="15">
        <f>G87*'Table A8'!G37</f>
        <v>-2.8020673559487466</v>
      </c>
      <c r="AI87" s="15">
        <f>H87*'Table A8'!H37</f>
        <v>-2.2371956303170344</v>
      </c>
      <c r="AJ87" s="15">
        <f>I87*'Table A8'!I37</f>
        <v>-3.6711060778703901</v>
      </c>
      <c r="AK87" s="15">
        <f>J87*'Table A8'!J37</f>
        <v>-4.8028130926583055</v>
      </c>
      <c r="AL87" s="15">
        <f>K87*'Table A8'!K37</f>
        <v>-5.8616831088340842</v>
      </c>
      <c r="AM87" s="15">
        <f>L87*'Table A8'!L37</f>
        <v>-2.8560464911509995</v>
      </c>
      <c r="AN87" s="15">
        <f>M87*'Table A8'!M37</f>
        <v>-1.7199274555084971</v>
      </c>
      <c r="AO87" s="15">
        <f>N87*'Table A8'!N37</f>
        <v>-3.4652170986259541</v>
      </c>
      <c r="AP87" s="15">
        <f>O87*'Table A8'!O37</f>
        <v>-3.2019513110903666</v>
      </c>
      <c r="AR87" s="15">
        <f>Q87*'Table A8'!Q37</f>
        <v>1.3767801786473637</v>
      </c>
      <c r="AS87" s="15">
        <f>R87*'Table A8'!R37</f>
        <v>-1.0184930658448881</v>
      </c>
      <c r="AT87" s="15">
        <f>S87*'Table A8'!S37</f>
        <v>2.3123616493810411</v>
      </c>
      <c r="AU87" s="15">
        <f>T87*'Table A8'!T37</f>
        <v>1.2196650715943267</v>
      </c>
      <c r="AW87" s="15">
        <f>V87*'Table A8'!V37</f>
        <v>2.5365861945597272</v>
      </c>
      <c r="AX87" s="15">
        <f>W87*'Table A8'!W37</f>
        <v>2.5541912409125733</v>
      </c>
      <c r="AY87" s="15">
        <f>X87*'Table A8'!X37</f>
        <v>3.6450811793852482</v>
      </c>
      <c r="AZ87" s="15">
        <f>Y87*'Table A8'!Y37</f>
        <v>3.0622074334495348</v>
      </c>
      <c r="BA87" s="15">
        <f>Z87*'Table A8'!Z37</f>
        <v>1.2798556186039365</v>
      </c>
      <c r="BB87" s="15">
        <f>AA87*'Table A8'!AA37</f>
        <v>2.4098196126770248</v>
      </c>
    </row>
    <row r="88" spans="1:54" x14ac:dyDescent="0.45">
      <c r="A88" s="13">
        <v>2002</v>
      </c>
      <c r="B88" s="11">
        <f t="shared" ref="B88:O88" si="93">LN(B38/B37)*100</f>
        <v>-3.0125183105084816</v>
      </c>
      <c r="C88" s="11">
        <f t="shared" si="93"/>
        <v>-12.583323907432639</v>
      </c>
      <c r="D88" s="11">
        <f t="shared" si="93"/>
        <v>-3.072703501940055</v>
      </c>
      <c r="E88" s="11">
        <f t="shared" si="93"/>
        <v>-3.2982002882890042</v>
      </c>
      <c r="F88" s="11">
        <f t="shared" si="93"/>
        <v>-1.7532177929373047</v>
      </c>
      <c r="G88" s="11">
        <f t="shared" si="93"/>
        <v>-0.42960096396155278</v>
      </c>
      <c r="H88" s="11">
        <f t="shared" si="93"/>
        <v>-4.4422329250547232</v>
      </c>
      <c r="I88" s="11">
        <f t="shared" si="93"/>
        <v>-5.4670612346327125</v>
      </c>
      <c r="J88" s="11">
        <f t="shared" si="93"/>
        <v>-13.73954339731206</v>
      </c>
      <c r="K88" s="11">
        <f t="shared" si="93"/>
        <v>-8.9750392797405176</v>
      </c>
      <c r="L88" s="11">
        <f t="shared" si="93"/>
        <v>-6.2762011161828655</v>
      </c>
      <c r="M88" s="11">
        <f t="shared" si="93"/>
        <v>-5.6236097059250545</v>
      </c>
      <c r="N88" s="11">
        <f t="shared" si="93"/>
        <v>-6.8020774996111237</v>
      </c>
      <c r="O88" s="11">
        <f t="shared" si="93"/>
        <v>-5.8631741094003438</v>
      </c>
      <c r="Q88" s="11">
        <f t="shared" ref="Q88:T88" si="94">LN(Q38/Q37)*100</f>
        <v>1.9394909006139278</v>
      </c>
      <c r="R88" s="11">
        <f t="shared" si="94"/>
        <v>-1.2404029045255536</v>
      </c>
      <c r="S88" s="11">
        <f t="shared" si="94"/>
        <v>-0.95626364506985073</v>
      </c>
      <c r="T88" s="11">
        <f t="shared" si="94"/>
        <v>-0.6041097711860397</v>
      </c>
      <c r="V88" s="11">
        <f t="shared" ref="V88:AA88" si="95">LN(V38/V37)*100</f>
        <v>-1.797867465102303</v>
      </c>
      <c r="W88" s="11">
        <f t="shared" si="95"/>
        <v>-0.25692277906646432</v>
      </c>
      <c r="X88" s="11">
        <f t="shared" si="95"/>
        <v>-1.8095079058408725</v>
      </c>
      <c r="Y88" s="11">
        <f t="shared" si="95"/>
        <v>-5.3200048563479525</v>
      </c>
      <c r="Z88" s="11">
        <f t="shared" si="95"/>
        <v>0.22457900892525309</v>
      </c>
      <c r="AA88" s="11">
        <f t="shared" si="95"/>
        <v>-1.3964319252335502</v>
      </c>
      <c r="AC88" s="15">
        <f>B88*'Table A8'!B38</f>
        <v>-1.8707738708257671</v>
      </c>
      <c r="AD88" s="15">
        <f>C88*'Table A8'!C38</f>
        <v>-9.5658428344302919</v>
      </c>
      <c r="AE88" s="15">
        <f>D88*'Table A8'!D38</f>
        <v>-2.5008733802290108</v>
      </c>
      <c r="AF88" s="15">
        <f>E88*'Table A8'!E38</f>
        <v>-1.3621567190633588</v>
      </c>
      <c r="AG88" s="15">
        <f>F88*'Table A8'!F38</f>
        <v>-1.1276696844172744</v>
      </c>
      <c r="AH88" s="15">
        <f>G88*'Table A8'!G38</f>
        <v>-0.16372092736574775</v>
      </c>
      <c r="AI88" s="15">
        <f>H88*'Table A8'!H38</f>
        <v>-3.1966308128693788</v>
      </c>
      <c r="AJ88" s="15">
        <f>I88*'Table A8'!I38</f>
        <v>-4.4201190082005484</v>
      </c>
      <c r="AK88" s="15">
        <f>J88*'Table A8'!J38</f>
        <v>-12.353223468523273</v>
      </c>
      <c r="AL88" s="15">
        <f>K88*'Table A8'!K38</f>
        <v>-6.780642175843961</v>
      </c>
      <c r="AM88" s="15">
        <f>L88*'Table A8'!L38</f>
        <v>-4.291038703134225</v>
      </c>
      <c r="AN88" s="15">
        <f>M88*'Table A8'!M38</f>
        <v>-3.9342773502651682</v>
      </c>
      <c r="AO88" s="15">
        <f>N88*'Table A8'!N38</f>
        <v>-5.0362581807120756</v>
      </c>
      <c r="AP88" s="15">
        <f>O88*'Table A8'!O38</f>
        <v>-4.1053945114021211</v>
      </c>
      <c r="AR88" s="15">
        <f>Q88*'Table A8'!Q38</f>
        <v>1.4090401392960186</v>
      </c>
      <c r="AS88" s="15">
        <f>R88*'Table A8'!R38</f>
        <v>-0.83938064549244207</v>
      </c>
      <c r="AT88" s="15">
        <f>S88*'Table A8'!S38</f>
        <v>-0.61679005107005369</v>
      </c>
      <c r="AU88" s="15">
        <f>T88*'Table A8'!T38</f>
        <v>-0.40360573812939315</v>
      </c>
      <c r="AW88" s="15">
        <f>V88*'Table A8'!V38</f>
        <v>-1.6883773364775729</v>
      </c>
      <c r="AX88" s="15">
        <f>W88*'Table A8'!W38</f>
        <v>-0.22627189152383514</v>
      </c>
      <c r="AY88" s="15">
        <f>X88*'Table A8'!X38</f>
        <v>-1.0549431091052286</v>
      </c>
      <c r="AZ88" s="15">
        <f>Y88*'Table A8'!Y38</f>
        <v>-2.8148145694937017</v>
      </c>
      <c r="BA88" s="15">
        <f>Z88*'Table A8'!Z38</f>
        <v>0.18134754970714187</v>
      </c>
      <c r="BB88" s="15">
        <f>AA88*'Table A8'!AA38</f>
        <v>-1.1554077749382394</v>
      </c>
    </row>
    <row r="89" spans="1:54" x14ac:dyDescent="0.45">
      <c r="A89" s="13">
        <v>2003</v>
      </c>
      <c r="B89" s="11">
        <f t="shared" ref="B89:O89" si="96">LN(B39/B38)*100</f>
        <v>-3.518855918551409</v>
      </c>
      <c r="C89" s="11">
        <f t="shared" si="96"/>
        <v>-17.257501480941556</v>
      </c>
      <c r="D89" s="11">
        <f t="shared" si="96"/>
        <v>-2.9026723078888073</v>
      </c>
      <c r="E89" s="11">
        <f t="shared" si="96"/>
        <v>-4.1951332735516642</v>
      </c>
      <c r="F89" s="11">
        <f t="shared" si="96"/>
        <v>-8.1934685353996155</v>
      </c>
      <c r="G89" s="11">
        <f t="shared" si="96"/>
        <v>2.7558668670096971</v>
      </c>
      <c r="H89" s="11">
        <f t="shared" si="96"/>
        <v>-3.8013751599757422</v>
      </c>
      <c r="I89" s="11">
        <f t="shared" si="96"/>
        <v>-5.6942570972717483</v>
      </c>
      <c r="J89" s="11">
        <f t="shared" si="96"/>
        <v>-9.1944126075789203</v>
      </c>
      <c r="K89" s="11">
        <f t="shared" si="96"/>
        <v>-15.68361022352537</v>
      </c>
      <c r="L89" s="11">
        <f t="shared" si="96"/>
        <v>-12.218110983725254</v>
      </c>
      <c r="M89" s="11">
        <f t="shared" si="96"/>
        <v>-4.9796510729714774</v>
      </c>
      <c r="N89" s="11">
        <f t="shared" si="96"/>
        <v>-5.2095554711719805</v>
      </c>
      <c r="O89" s="11">
        <f t="shared" si="96"/>
        <v>-6.2919634438767167</v>
      </c>
      <c r="Q89" s="11">
        <f t="shared" ref="Q89:T89" si="97">LN(Q39/Q38)*100</f>
        <v>0.17714796483820208</v>
      </c>
      <c r="R89" s="11">
        <f t="shared" si="97"/>
        <v>-0.93294552389245422</v>
      </c>
      <c r="S89" s="11">
        <f t="shared" si="97"/>
        <v>1.158549543926237</v>
      </c>
      <c r="T89" s="11">
        <f t="shared" si="97"/>
        <v>0.41320290587054309</v>
      </c>
      <c r="V89" s="11">
        <f t="shared" ref="V89:AA89" si="98">LN(V39/V38)*100</f>
        <v>4.050670318547799</v>
      </c>
      <c r="W89" s="11">
        <f t="shared" si="98"/>
        <v>1.5458011835075638</v>
      </c>
      <c r="X89" s="11">
        <f t="shared" si="98"/>
        <v>0.97736341361852641</v>
      </c>
      <c r="Y89" s="11">
        <f t="shared" si="98"/>
        <v>6.5240521868400947</v>
      </c>
      <c r="Z89" s="11">
        <f t="shared" si="98"/>
        <v>2.1209179717018882</v>
      </c>
      <c r="AA89" s="11">
        <f t="shared" si="98"/>
        <v>3.2470385030784032</v>
      </c>
      <c r="AC89" s="15">
        <f>B89*'Table A8'!B39</f>
        <v>-2.1531879365616073</v>
      </c>
      <c r="AD89" s="15">
        <f>C89*'Table A8'!C39</f>
        <v>-12.672183337455383</v>
      </c>
      <c r="AE89" s="15">
        <f>D89*'Table A8'!D39</f>
        <v>-2.330555596003923</v>
      </c>
      <c r="AF89" s="15">
        <f>E89*'Table A8'!E39</f>
        <v>-1.6868630892951242</v>
      </c>
      <c r="AG89" s="15">
        <f>F89*'Table A8'!F39</f>
        <v>-5.0955180821650208</v>
      </c>
      <c r="AH89" s="15">
        <f>G89*'Table A8'!G39</f>
        <v>1.0626622639189391</v>
      </c>
      <c r="AI89" s="15">
        <f>H89*'Table A8'!H39</f>
        <v>-2.6294111981552208</v>
      </c>
      <c r="AJ89" s="15">
        <f>I89*'Table A8'!I39</f>
        <v>-4.4847968898112285</v>
      </c>
      <c r="AK89" s="15">
        <f>J89*'Table A8'!J39</f>
        <v>-7.6286041405082301</v>
      </c>
      <c r="AL89" s="15">
        <f>K89*'Table A8'!K39</f>
        <v>-11.599598121319364</v>
      </c>
      <c r="AM89" s="15">
        <f>L89*'Table A8'!L39</f>
        <v>-8.0957203378163527</v>
      </c>
      <c r="AN89" s="15">
        <f>M89*'Table A8'!M39</f>
        <v>-3.5968019700072982</v>
      </c>
      <c r="AO89" s="15">
        <f>N89*'Table A8'!N39</f>
        <v>-3.8378795156123982</v>
      </c>
      <c r="AP89" s="15">
        <f>O89*'Table A8'!O39</f>
        <v>-4.3181745115325905</v>
      </c>
      <c r="AR89" s="15">
        <f>Q89*'Table A8'!Q39</f>
        <v>0.12873342604792146</v>
      </c>
      <c r="AS89" s="15">
        <f>R89*'Table A8'!R39</f>
        <v>-0.63701520371376774</v>
      </c>
      <c r="AT89" s="15">
        <f>S89*'Table A8'!S39</f>
        <v>0.76209388999467875</v>
      </c>
      <c r="AU89" s="15">
        <f>T89*'Table A8'!T39</f>
        <v>0.27965572669318356</v>
      </c>
      <c r="AW89" s="15">
        <f>V89*'Table A8'!V39</f>
        <v>3.8153263730401719</v>
      </c>
      <c r="AX89" s="15">
        <f>W89*'Table A8'!W39</f>
        <v>1.356440538527887</v>
      </c>
      <c r="AY89" s="15">
        <f>X89*'Table A8'!X39</f>
        <v>0.5477144569918222</v>
      </c>
      <c r="AZ89" s="15">
        <f>Y89*'Table A8'!Y39</f>
        <v>3.2502827994837351</v>
      </c>
      <c r="BA89" s="15">
        <f>Z89*'Table A8'!Z39</f>
        <v>1.6829484105454482</v>
      </c>
      <c r="BB89" s="15">
        <f>AA89*'Table A8'!AA39</f>
        <v>2.6525057531647476</v>
      </c>
    </row>
    <row r="90" spans="1:54" x14ac:dyDescent="0.45">
      <c r="A90" s="13">
        <v>2004</v>
      </c>
      <c r="B90" s="11">
        <f t="shared" ref="B90:O90" si="99">LN(B40/B39)*100</f>
        <v>0.75853713892565644</v>
      </c>
      <c r="C90" s="11">
        <f t="shared" si="99"/>
        <v>-12.519427426588203</v>
      </c>
      <c r="D90" s="11">
        <f t="shared" si="99"/>
        <v>-4.0662595304582956</v>
      </c>
      <c r="E90" s="11">
        <f t="shared" si="99"/>
        <v>2.1372458553861824</v>
      </c>
      <c r="F90" s="11">
        <f t="shared" si="99"/>
        <v>-4.4243073558884927</v>
      </c>
      <c r="G90" s="11">
        <f t="shared" si="99"/>
        <v>-2.8487683558923105</v>
      </c>
      <c r="H90" s="11">
        <f t="shared" si="99"/>
        <v>-3.9077273613504535</v>
      </c>
      <c r="I90" s="11">
        <f t="shared" si="99"/>
        <v>-4.5957501412723571</v>
      </c>
      <c r="J90" s="11">
        <f t="shared" si="99"/>
        <v>-8.9387290287860459</v>
      </c>
      <c r="K90" s="11">
        <f t="shared" si="99"/>
        <v>-5.8894350480226523</v>
      </c>
      <c r="L90" s="11">
        <f t="shared" si="99"/>
        <v>-1.2884809942612045</v>
      </c>
      <c r="M90" s="11">
        <f t="shared" si="99"/>
        <v>-2.1470196396679491</v>
      </c>
      <c r="N90" s="11">
        <f t="shared" si="99"/>
        <v>-3.2449655614445976</v>
      </c>
      <c r="O90" s="11">
        <f t="shared" si="99"/>
        <v>-3.654408258550407</v>
      </c>
      <c r="Q90" s="11">
        <f t="shared" ref="Q90:T90" si="100">LN(Q40/Q39)*100</f>
        <v>0.51978737144085252</v>
      </c>
      <c r="R90" s="11">
        <f t="shared" si="100"/>
        <v>-1.0027939186124526</v>
      </c>
      <c r="S90" s="11">
        <f t="shared" si="100"/>
        <v>1.7626896045990017</v>
      </c>
      <c r="T90" s="11">
        <f t="shared" si="100"/>
        <v>0.81134315958304881</v>
      </c>
      <c r="V90" s="11">
        <f t="shared" ref="V90:AA90" si="101">LN(V40/V39)*100</f>
        <v>1.4178601342292207</v>
      </c>
      <c r="W90" s="11">
        <f t="shared" si="101"/>
        <v>0.91056173016022834</v>
      </c>
      <c r="X90" s="11">
        <f t="shared" si="101"/>
        <v>-0.16451881966883303</v>
      </c>
      <c r="Y90" s="11">
        <f t="shared" si="101"/>
        <v>-0.56395204054029269</v>
      </c>
      <c r="Z90" s="11">
        <f t="shared" si="101"/>
        <v>3.4771516403479779</v>
      </c>
      <c r="AA90" s="11">
        <f t="shared" si="101"/>
        <v>1.4343095150806942</v>
      </c>
      <c r="AC90" s="15">
        <f>B90*'Table A8'!B40</f>
        <v>0.46687960900874159</v>
      </c>
      <c r="AD90" s="15">
        <f>C90*'Table A8'!C40</f>
        <v>-9.2080388722556243</v>
      </c>
      <c r="AE90" s="15">
        <f>D90*'Table A8'!D40</f>
        <v>-3.2851310746572566</v>
      </c>
      <c r="AF90" s="15">
        <f>E90*'Table A8'!E40</f>
        <v>0.76128697368855824</v>
      </c>
      <c r="AG90" s="15">
        <f>F90*'Table A8'!F40</f>
        <v>-2.768731543315019</v>
      </c>
      <c r="AH90" s="15">
        <f>G90*'Table A8'!G40</f>
        <v>-1.0520501538310303</v>
      </c>
      <c r="AI90" s="15">
        <f>H90*'Table A8'!H40</f>
        <v>-2.730329107375562</v>
      </c>
      <c r="AJ90" s="15">
        <f>I90*'Table A8'!I40</f>
        <v>-3.6453490120572338</v>
      </c>
      <c r="AK90" s="15">
        <f>J90*'Table A8'!J40</f>
        <v>-6.9185762682803995</v>
      </c>
      <c r="AL90" s="15">
        <f>K90*'Table A8'!K40</f>
        <v>-4.1756094490480606</v>
      </c>
      <c r="AM90" s="15">
        <f>L90*'Table A8'!L40</f>
        <v>-0.8561956206865704</v>
      </c>
      <c r="AN90" s="15">
        <f>M90*'Table A8'!M40</f>
        <v>-1.5621714898223997</v>
      </c>
      <c r="AO90" s="15">
        <f>N90*'Table A8'!N40</f>
        <v>-2.3808312324319014</v>
      </c>
      <c r="AP90" s="15">
        <f>O90*'Table A8'!O40</f>
        <v>-2.4897483465503925</v>
      </c>
      <c r="AR90" s="15">
        <f>Q90*'Table A8'!Q40</f>
        <v>0.37487065228314281</v>
      </c>
      <c r="AS90" s="15">
        <f>R90*'Table A8'!R40</f>
        <v>-0.68932053965419993</v>
      </c>
      <c r="AT90" s="15">
        <f>S90*'Table A8'!S40</f>
        <v>1.2028593861783587</v>
      </c>
      <c r="AU90" s="15">
        <f>T90*'Table A8'!T40</f>
        <v>0.55982678011230369</v>
      </c>
      <c r="AW90" s="15">
        <f>V90*'Table A8'!V40</f>
        <v>1.313647414363373</v>
      </c>
      <c r="AX90" s="15">
        <f>W90*'Table A8'!W40</f>
        <v>0.80247805279020923</v>
      </c>
      <c r="AY90" s="15">
        <f>X90*'Table A8'!X40</f>
        <v>-8.767207900152113E-2</v>
      </c>
      <c r="AZ90" s="15">
        <f>Y90*'Table A8'!Y40</f>
        <v>-0.26629815354312619</v>
      </c>
      <c r="BA90" s="15">
        <f>Z90*'Table A8'!Z40</f>
        <v>2.7925004823634612</v>
      </c>
      <c r="BB90" s="15">
        <f>AA90*'Table A8'!AA40</f>
        <v>1.1507465239492409</v>
      </c>
    </row>
    <row r="91" spans="1:54" x14ac:dyDescent="0.45">
      <c r="A91" s="13">
        <v>2005</v>
      </c>
      <c r="B91" s="11">
        <f t="shared" ref="B91:O91" si="102">LN(B41/B40)*100</f>
        <v>-1.8929792542229955</v>
      </c>
      <c r="C91" s="11">
        <f t="shared" si="102"/>
        <v>-12.042445444915128</v>
      </c>
      <c r="D91" s="11">
        <f t="shared" si="102"/>
        <v>-3.1697769654708323</v>
      </c>
      <c r="E91" s="11">
        <f t="shared" si="102"/>
        <v>-9.0076375332453065</v>
      </c>
      <c r="F91" s="11">
        <f t="shared" si="102"/>
        <v>-6.0998044945878869</v>
      </c>
      <c r="G91" s="11">
        <f t="shared" si="102"/>
        <v>-5.3185105637166972</v>
      </c>
      <c r="H91" s="11">
        <f t="shared" si="102"/>
        <v>-5.3389052786427058</v>
      </c>
      <c r="I91" s="11">
        <f t="shared" si="102"/>
        <v>-4.2054994558110907</v>
      </c>
      <c r="J91" s="11">
        <f t="shared" si="102"/>
        <v>-5.0397550615741649</v>
      </c>
      <c r="K91" s="11">
        <f t="shared" si="102"/>
        <v>-4.4537439729831672</v>
      </c>
      <c r="L91" s="11">
        <f t="shared" si="102"/>
        <v>-1.7384258796673837</v>
      </c>
      <c r="M91" s="11">
        <f t="shared" si="102"/>
        <v>-3.062856288254685</v>
      </c>
      <c r="N91" s="11">
        <f t="shared" si="102"/>
        <v>-7.1719328493930119</v>
      </c>
      <c r="O91" s="11">
        <f t="shared" si="102"/>
        <v>-4.4882296008404996</v>
      </c>
      <c r="Q91" s="11">
        <f t="shared" ref="Q91:T91" si="103">LN(Q41/Q40)*100</f>
        <v>-2.2755235895224706</v>
      </c>
      <c r="R91" s="11">
        <f t="shared" si="103"/>
        <v>-0.79722417332084661</v>
      </c>
      <c r="S91" s="11">
        <f t="shared" si="103"/>
        <v>-0.90751059131267198</v>
      </c>
      <c r="T91" s="11">
        <f t="shared" si="103"/>
        <v>-1.083260342082309</v>
      </c>
      <c r="V91" s="11">
        <f t="shared" ref="V91:AA91" si="104">LN(V41/V40)*100</f>
        <v>4.9976082037891798</v>
      </c>
      <c r="W91" s="11">
        <f t="shared" si="104"/>
        <v>5.0574865971056102</v>
      </c>
      <c r="X91" s="11">
        <f t="shared" si="104"/>
        <v>7.0838952745286567</v>
      </c>
      <c r="Y91" s="11">
        <f t="shared" si="104"/>
        <v>9.9441058029259199</v>
      </c>
      <c r="Z91" s="11">
        <f t="shared" si="104"/>
        <v>5.4240866835308275</v>
      </c>
      <c r="AA91" s="11">
        <f t="shared" si="104"/>
        <v>5.5270040477454421</v>
      </c>
      <c r="AC91" s="15">
        <f>B91*'Table A8'!B41</f>
        <v>-1.1889802695774634</v>
      </c>
      <c r="AD91" s="15">
        <f>C91*'Table A8'!C41</f>
        <v>-9.0185873936969401</v>
      </c>
      <c r="AE91" s="15">
        <f>D91*'Table A8'!D41</f>
        <v>-2.5643495650659034</v>
      </c>
      <c r="AF91" s="15">
        <f>E91*'Table A8'!E41</f>
        <v>-3.1869021592621896</v>
      </c>
      <c r="AG91" s="15">
        <f>F91*'Table A8'!F41</f>
        <v>-3.7586995295650558</v>
      </c>
      <c r="AH91" s="15">
        <f>G91*'Table A8'!G41</f>
        <v>-1.9056223349796926</v>
      </c>
      <c r="AI91" s="15">
        <f>H91*'Table A8'!H41</f>
        <v>-3.7964955436428278</v>
      </c>
      <c r="AJ91" s="15">
        <f>I91*'Table A8'!I41</f>
        <v>-3.3467364669344657</v>
      </c>
      <c r="AK91" s="15">
        <f>J91*'Table A8'!J41</f>
        <v>-3.6215679872471949</v>
      </c>
      <c r="AL91" s="15">
        <f>K91*'Table A8'!K41</f>
        <v>-3.135881131377448</v>
      </c>
      <c r="AM91" s="15">
        <f>L91*'Table A8'!L41</f>
        <v>-1.1657883949049475</v>
      </c>
      <c r="AN91" s="15">
        <f>M91*'Table A8'!M41</f>
        <v>-2.1485936862106616</v>
      </c>
      <c r="AO91" s="15">
        <f>N91*'Table A8'!N41</f>
        <v>-5.2175811479334167</v>
      </c>
      <c r="AP91" s="15">
        <f>O91*'Table A8'!O41</f>
        <v>-3.0358385020085139</v>
      </c>
      <c r="AR91" s="15">
        <f>Q91*'Table A8'!Q41</f>
        <v>-1.734404079934027</v>
      </c>
      <c r="AS91" s="15">
        <f>R91*'Table A8'!R41</f>
        <v>-0.55502746946597348</v>
      </c>
      <c r="AT91" s="15">
        <f>S91*'Table A8'!S41</f>
        <v>-0.63480365862321408</v>
      </c>
      <c r="AU91" s="15">
        <f>T91*'Table A8'!T41</f>
        <v>-0.76683999616006648</v>
      </c>
      <c r="AW91" s="15">
        <f>V91*'Table A8'!V41</f>
        <v>4.5853055269765726</v>
      </c>
      <c r="AX91" s="15">
        <f>W91*'Table A8'!W41</f>
        <v>4.4480594621543839</v>
      </c>
      <c r="AY91" s="15">
        <f>X91*'Table A8'!X41</f>
        <v>3.5872845670213116</v>
      </c>
      <c r="AZ91" s="15">
        <f>Y91*'Table A8'!Y41</f>
        <v>4.6190371454590897</v>
      </c>
      <c r="BA91" s="15">
        <f>Z91*'Table A8'!Z41</f>
        <v>4.4152065603940933</v>
      </c>
      <c r="BB91" s="15">
        <f>AA91*'Table A8'!AA41</f>
        <v>4.3851250114812341</v>
      </c>
    </row>
    <row r="92" spans="1:54" x14ac:dyDescent="0.45">
      <c r="A92" s="13">
        <v>2006</v>
      </c>
      <c r="B92" s="11">
        <f t="shared" ref="B92:O92" si="105">LN(B42/B41)*100</f>
        <v>-3.817923248427499</v>
      </c>
      <c r="C92" s="11">
        <f t="shared" si="105"/>
        <v>-8.9313718039855754</v>
      </c>
      <c r="D92" s="11">
        <f t="shared" si="105"/>
        <v>-2.9693065483846448</v>
      </c>
      <c r="E92" s="11">
        <f t="shared" si="105"/>
        <v>-5.3650276096823379</v>
      </c>
      <c r="F92" s="11">
        <f t="shared" si="105"/>
        <v>-12.007849939020829</v>
      </c>
      <c r="G92" s="11">
        <f t="shared" si="105"/>
        <v>7.6898331657570065</v>
      </c>
      <c r="H92" s="11">
        <f t="shared" si="105"/>
        <v>-1.774227538300525</v>
      </c>
      <c r="I92" s="11">
        <f t="shared" si="105"/>
        <v>-8.8417335556761567E-2</v>
      </c>
      <c r="J92" s="11">
        <f t="shared" si="105"/>
        <v>-5.9679879752385157</v>
      </c>
      <c r="K92" s="11">
        <f t="shared" si="105"/>
        <v>2.1159843452733376</v>
      </c>
      <c r="L92" s="11">
        <f t="shared" si="105"/>
        <v>-4.1748429837378254</v>
      </c>
      <c r="M92" s="11">
        <f t="shared" si="105"/>
        <v>-4.2140183143599614</v>
      </c>
      <c r="N92" s="11">
        <f t="shared" si="105"/>
        <v>-1.9552876319836332</v>
      </c>
      <c r="O92" s="11">
        <f t="shared" si="105"/>
        <v>-3.0074825462840171</v>
      </c>
      <c r="Q92" s="11">
        <f t="shared" ref="Q92:T92" si="106">LN(Q42/Q41)*100</f>
        <v>-3.4201806894871574</v>
      </c>
      <c r="R92" s="11">
        <f t="shared" si="106"/>
        <v>1.981268770895863</v>
      </c>
      <c r="S92" s="11">
        <f t="shared" si="106"/>
        <v>-3.1651754312591298</v>
      </c>
      <c r="T92" s="11">
        <f t="shared" si="106"/>
        <v>-1.7497903205402818</v>
      </c>
      <c r="V92" s="11">
        <f t="shared" ref="V92:AA92" si="107">LN(V42/V41)*100</f>
        <v>4.1962364541284476</v>
      </c>
      <c r="W92" s="11">
        <f t="shared" si="107"/>
        <v>2.7072862493761627</v>
      </c>
      <c r="X92" s="11">
        <f t="shared" si="107"/>
        <v>-0.15351160747833512</v>
      </c>
      <c r="Y92" s="11">
        <f t="shared" si="107"/>
        <v>5.2500329332930834E-2</v>
      </c>
      <c r="Z92" s="11">
        <f t="shared" si="107"/>
        <v>1.4186207097768639</v>
      </c>
      <c r="AA92" s="11">
        <f t="shared" si="107"/>
        <v>2.9365061574143412</v>
      </c>
      <c r="AC92" s="15">
        <f>B92*'Table A8'!B42</f>
        <v>-2.4010919309360541</v>
      </c>
      <c r="AD92" s="15">
        <f>C92*'Table A8'!C42</f>
        <v>-6.7905219825702323</v>
      </c>
      <c r="AE92" s="15">
        <f>D92*'Table A8'!D42</f>
        <v>-2.4193909756238083</v>
      </c>
      <c r="AF92" s="15">
        <f>E92*'Table A8'!E42</f>
        <v>-2.1266969444780788</v>
      </c>
      <c r="AG92" s="15">
        <f>F92*'Table A8'!F42</f>
        <v>-7.0137851493820662</v>
      </c>
      <c r="AH92" s="15">
        <f>G92*'Table A8'!G42</f>
        <v>2.802175205601853</v>
      </c>
      <c r="AI92" s="15">
        <f>H92*'Table A8'!H42</f>
        <v>-1.2683952671310452</v>
      </c>
      <c r="AJ92" s="15">
        <f>I92*'Table A8'!I42</f>
        <v>-6.9513709214725938E-2</v>
      </c>
      <c r="AK92" s="15">
        <f>J92*'Table A8'!J42</f>
        <v>-4.2718857926757297</v>
      </c>
      <c r="AL92" s="15">
        <f>K92*'Table A8'!K42</f>
        <v>1.4981169164535229</v>
      </c>
      <c r="AM92" s="15">
        <f>L92*'Table A8'!L42</f>
        <v>-2.7879601445401194</v>
      </c>
      <c r="AN92" s="15">
        <f>M92*'Table A8'!M42</f>
        <v>-2.9371707651088927</v>
      </c>
      <c r="AO92" s="15">
        <f>N92*'Table A8'!N42</f>
        <v>-1.4256002124792668</v>
      </c>
      <c r="AP92" s="15">
        <f>O92*'Table A8'!O42</f>
        <v>-2.0252387466676569</v>
      </c>
      <c r="AR92" s="15">
        <f>Q92*'Table A8'!Q42</f>
        <v>-2.6944183471779826</v>
      </c>
      <c r="AS92" s="15">
        <f>R92*'Table A8'!R42</f>
        <v>1.3706417357057579</v>
      </c>
      <c r="AT92" s="15">
        <f>S92*'Table A8'!S42</f>
        <v>-2.2504397316252414</v>
      </c>
      <c r="AU92" s="15">
        <f>T92*'Table A8'!T42</f>
        <v>-1.2530248485388957</v>
      </c>
      <c r="AW92" s="15">
        <f>V92*'Table A8'!V42</f>
        <v>3.8236106570018413</v>
      </c>
      <c r="AX92" s="15">
        <f>W92*'Table A8'!W42</f>
        <v>2.3818704422011479</v>
      </c>
      <c r="AY92" s="15">
        <f>X92*'Table A8'!X42</f>
        <v>-7.5788680612054057E-2</v>
      </c>
      <c r="AZ92" s="15">
        <f>Y92*'Table A8'!Y42</f>
        <v>2.4633154523011149E-2</v>
      </c>
      <c r="BA92" s="15">
        <f>Z92*'Table A8'!Z42</f>
        <v>1.1801505684633731</v>
      </c>
      <c r="BB92" s="15">
        <f>AA92*'Table A8'!AA42</f>
        <v>2.3245382742091922</v>
      </c>
    </row>
    <row r="93" spans="1:54" x14ac:dyDescent="0.45">
      <c r="A93" s="13">
        <v>2007</v>
      </c>
      <c r="B93" s="11">
        <f t="shared" ref="B93:O93" si="108">LN(B43/B42)*100</f>
        <v>-1.4726634305142225</v>
      </c>
      <c r="C93" s="11">
        <f t="shared" si="108"/>
        <v>-8.1389894095165083</v>
      </c>
      <c r="D93" s="11">
        <f t="shared" si="108"/>
        <v>-0.22408972962875898</v>
      </c>
      <c r="E93" s="11">
        <f t="shared" si="108"/>
        <v>17.635676811122678</v>
      </c>
      <c r="F93" s="11">
        <f t="shared" si="108"/>
        <v>0.70124376507300501</v>
      </c>
      <c r="G93" s="11">
        <f t="shared" si="108"/>
        <v>-13.363748904268913</v>
      </c>
      <c r="H93" s="11">
        <f t="shared" si="108"/>
        <v>-3.5887967202306115</v>
      </c>
      <c r="I93" s="11">
        <f t="shared" si="108"/>
        <v>-1.6679689198655312</v>
      </c>
      <c r="J93" s="11">
        <f t="shared" si="108"/>
        <v>0.67656564041077305</v>
      </c>
      <c r="K93" s="11">
        <f t="shared" si="108"/>
        <v>-11.290002201544958</v>
      </c>
      <c r="L93" s="11">
        <f t="shared" si="108"/>
        <v>-0.6720577470207425</v>
      </c>
      <c r="M93" s="11">
        <f t="shared" si="108"/>
        <v>-0.73071462033007228</v>
      </c>
      <c r="N93" s="11">
        <f t="shared" si="108"/>
        <v>-1.8232136412113433</v>
      </c>
      <c r="O93" s="11">
        <f t="shared" si="108"/>
        <v>-2.0081356117035103</v>
      </c>
      <c r="Q93" s="11">
        <f t="shared" ref="Q93:T93" si="109">LN(Q43/Q42)*100</f>
        <v>-0.31113901889513074</v>
      </c>
      <c r="R93" s="11">
        <f t="shared" si="109"/>
        <v>-0.13087030608979919</v>
      </c>
      <c r="S93" s="11">
        <f t="shared" si="109"/>
        <v>0.5465339719050849</v>
      </c>
      <c r="T93" s="11">
        <f t="shared" si="109"/>
        <v>0.22552546719272071</v>
      </c>
      <c r="V93" s="11">
        <f t="shared" ref="V93:AA93" si="110">LN(V43/V42)*100</f>
        <v>3.8790910534749345</v>
      </c>
      <c r="W93" s="11">
        <f t="shared" si="110"/>
        <v>3.449492398260551</v>
      </c>
      <c r="X93" s="11">
        <f t="shared" si="110"/>
        <v>7.1507523850954557</v>
      </c>
      <c r="Y93" s="11">
        <f t="shared" si="110"/>
        <v>4.3270117320756443</v>
      </c>
      <c r="Z93" s="11">
        <f t="shared" si="110"/>
        <v>2.5317807984289784</v>
      </c>
      <c r="AA93" s="11">
        <f t="shared" si="110"/>
        <v>3.7292875657019184</v>
      </c>
      <c r="AC93" s="15">
        <f>B93*'Table A8'!B43</f>
        <v>-0.93028148905583441</v>
      </c>
      <c r="AD93" s="15">
        <f>C93*'Table A8'!C43</f>
        <v>-6.2303963929848871</v>
      </c>
      <c r="AE93" s="15">
        <f>D93*'Table A8'!D43</f>
        <v>-0.18310371807965897</v>
      </c>
      <c r="AF93" s="15">
        <f>E93*'Table A8'!E43</f>
        <v>6.6327780486632388</v>
      </c>
      <c r="AG93" s="15">
        <f>F93*'Table A8'!F43</f>
        <v>0.43161553740243463</v>
      </c>
      <c r="AH93" s="15">
        <f>G93*'Table A8'!G43</f>
        <v>-4.8456953526879074</v>
      </c>
      <c r="AI93" s="15">
        <f>H93*'Table A8'!H43</f>
        <v>-2.6126440123278849</v>
      </c>
      <c r="AJ93" s="15">
        <f>I93*'Table A8'!I43</f>
        <v>-1.3490532623872415</v>
      </c>
      <c r="AK93" s="15">
        <f>J93*'Table A8'!J43</f>
        <v>0.48137645315226502</v>
      </c>
      <c r="AL93" s="15">
        <f>K93*'Table A8'!K43</f>
        <v>-8.1265435846720599</v>
      </c>
      <c r="AM93" s="15">
        <f>L93*'Table A8'!L43</f>
        <v>-0.44537266895064603</v>
      </c>
      <c r="AN93" s="15">
        <f>M93*'Table A8'!M43</f>
        <v>-0.51632295072522905</v>
      </c>
      <c r="AO93" s="15">
        <f>N93*'Table A8'!N43</f>
        <v>-1.3479018449475459</v>
      </c>
      <c r="AP93" s="15">
        <f>O93*'Table A8'!O43</f>
        <v>-1.3649297752748759</v>
      </c>
      <c r="AR93" s="15">
        <f>Q93*'Table A8'!Q43</f>
        <v>-0.24461749665535179</v>
      </c>
      <c r="AS93" s="15">
        <f>R93*'Table A8'!R43</f>
        <v>-9.107264600789125E-2</v>
      </c>
      <c r="AT93" s="15">
        <f>S93*'Table A8'!S43</f>
        <v>0.39339515297728012</v>
      </c>
      <c r="AU93" s="15">
        <f>T93*'Table A8'!T43</f>
        <v>0.16273917712626726</v>
      </c>
      <c r="AW93" s="15">
        <f>V93*'Table A8'!V43</f>
        <v>3.4923456754434836</v>
      </c>
      <c r="AX93" s="15">
        <f>W93*'Table A8'!W43</f>
        <v>3.112476990950495</v>
      </c>
      <c r="AY93" s="15">
        <f>X93*'Table A8'!X43</f>
        <v>3.3293903105004441</v>
      </c>
      <c r="AZ93" s="15">
        <f>Y93*'Table A8'!Y43</f>
        <v>2.108120115867254</v>
      </c>
      <c r="BA93" s="15">
        <f>Z93*'Table A8'!Z43</f>
        <v>2.1330253226764144</v>
      </c>
      <c r="BB93" s="15">
        <f>AA93*'Table A8'!AA43</f>
        <v>2.9532228232793494</v>
      </c>
    </row>
    <row r="94" spans="1:54" x14ac:dyDescent="0.45">
      <c r="A94" s="13">
        <v>2008</v>
      </c>
      <c r="B94" s="11">
        <f t="shared" ref="B94:O94" si="111">LN(B44/B43)*100</f>
        <v>-3.6441899207256911</v>
      </c>
      <c r="C94" s="11">
        <f t="shared" si="111"/>
        <v>-9.160841878882275</v>
      </c>
      <c r="D94" s="11">
        <f t="shared" si="111"/>
        <v>-7.8041666464746919</v>
      </c>
      <c r="E94" s="11">
        <f t="shared" si="111"/>
        <v>-13.3286954805842</v>
      </c>
      <c r="F94" s="11">
        <f t="shared" si="111"/>
        <v>-12.508617765519073</v>
      </c>
      <c r="G94" s="11">
        <f t="shared" si="111"/>
        <v>-2.3088222674046399</v>
      </c>
      <c r="H94" s="11">
        <f t="shared" si="111"/>
        <v>-3.8660974003138531</v>
      </c>
      <c r="I94" s="11">
        <f t="shared" si="111"/>
        <v>1.9770881768328319</v>
      </c>
      <c r="J94" s="11">
        <f t="shared" si="111"/>
        <v>-7.8437618603197938</v>
      </c>
      <c r="K94" s="11">
        <f t="shared" si="111"/>
        <v>-5.6104851384772525</v>
      </c>
      <c r="L94" s="11">
        <f t="shared" si="111"/>
        <v>1.2316765014754911</v>
      </c>
      <c r="M94" s="11">
        <f t="shared" si="111"/>
        <v>-5.3940343289618019E-2</v>
      </c>
      <c r="N94" s="11">
        <f t="shared" si="111"/>
        <v>-1.3564333896303822</v>
      </c>
      <c r="O94" s="11">
        <f t="shared" si="111"/>
        <v>-3.1366103175880964</v>
      </c>
      <c r="Q94" s="11">
        <f t="shared" ref="Q94:T94" si="112">LN(Q44/Q43)*100</f>
        <v>1.6483323647853085</v>
      </c>
      <c r="R94" s="11">
        <f t="shared" si="112"/>
        <v>-0.41387027228172635</v>
      </c>
      <c r="S94" s="11">
        <f t="shared" si="112"/>
        <v>2.7187716369399766</v>
      </c>
      <c r="T94" s="11">
        <f t="shared" si="112"/>
        <v>1.6854902006451622</v>
      </c>
      <c r="V94" s="11">
        <f t="shared" ref="V94:AA94" si="113">LN(V44/V43)*100</f>
        <v>-2.6664908356786596</v>
      </c>
      <c r="W94" s="11">
        <f t="shared" si="113"/>
        <v>3.5392171223028188</v>
      </c>
      <c r="X94" s="11">
        <f t="shared" si="113"/>
        <v>-0.29841860403275677</v>
      </c>
      <c r="Y94" s="11">
        <f t="shared" si="113"/>
        <v>-0.32725013471874392</v>
      </c>
      <c r="Z94" s="11">
        <f t="shared" si="113"/>
        <v>-2.6969881712103589</v>
      </c>
      <c r="AA94" s="11">
        <f t="shared" si="113"/>
        <v>-0.99891194842250486</v>
      </c>
      <c r="AC94" s="15">
        <f>B94*'Table A8'!B44</f>
        <v>-2.3144250186528863</v>
      </c>
      <c r="AD94" s="15">
        <f>C94*'Table A8'!C44</f>
        <v>-7.2691280308930848</v>
      </c>
      <c r="AE94" s="15">
        <f>D94*'Table A8'!D44</f>
        <v>-6.3666391501940538</v>
      </c>
      <c r="AF94" s="15">
        <f>E94*'Table A8'!E44</f>
        <v>-4.4664458555437658</v>
      </c>
      <c r="AG94" s="15">
        <f>F94*'Table A8'!F44</f>
        <v>-8.0768144911956661</v>
      </c>
      <c r="AH94" s="15">
        <f>G94*'Table A8'!G44</f>
        <v>-0.83971865865506756</v>
      </c>
      <c r="AI94" s="15">
        <f>H94*'Table A8'!H44</f>
        <v>-3.0414588248269081</v>
      </c>
      <c r="AJ94" s="15">
        <f>I94*'Table A8'!I44</f>
        <v>1.6136993699309574</v>
      </c>
      <c r="AK94" s="15">
        <f>J94*'Table A8'!J44</f>
        <v>-5.4490613643641606</v>
      </c>
      <c r="AL94" s="15">
        <f>K94*'Table A8'!K44</f>
        <v>-4.3082915378366824</v>
      </c>
      <c r="AM94" s="15">
        <f>L94*'Table A8'!L44</f>
        <v>0.83840219455436682</v>
      </c>
      <c r="AN94" s="15">
        <f>M94*'Table A8'!M44</f>
        <v>-3.8481040902813499E-2</v>
      </c>
      <c r="AO94" s="15">
        <f>N94*'Table A8'!N44</f>
        <v>-1.0334665995593881</v>
      </c>
      <c r="AP94" s="15">
        <f>O94*'Table A8'!O44</f>
        <v>-2.1658294242945804</v>
      </c>
      <c r="AR94" s="15">
        <f>Q94*'Table A8'!Q44</f>
        <v>1.3311932178006152</v>
      </c>
      <c r="AS94" s="15">
        <f>R94*'Table A8'!R44</f>
        <v>-0.28962641654275206</v>
      </c>
      <c r="AT94" s="15">
        <f>S94*'Table A8'!S44</f>
        <v>1.960778104561111</v>
      </c>
      <c r="AU94" s="15">
        <f>T94*'Table A8'!T44</f>
        <v>1.2250142778289039</v>
      </c>
      <c r="AW94" s="15">
        <f>V94*'Table A8'!V44</f>
        <v>-2.3398457083080237</v>
      </c>
      <c r="AX94" s="15">
        <f>W94*'Table A8'!W44</f>
        <v>3.3187238955833531</v>
      </c>
      <c r="AY94" s="15">
        <f>X94*'Table A8'!X44</f>
        <v>-0.12088937649366978</v>
      </c>
      <c r="AZ94" s="15">
        <f>Y94*'Table A8'!Y44</f>
        <v>-0.16765024401641251</v>
      </c>
      <c r="BA94" s="15">
        <f>Z94*'Table A8'!Z44</f>
        <v>-2.2169242767349151</v>
      </c>
      <c r="BB94" s="15">
        <f>AA94*'Table A8'!AA44</f>
        <v>-0.78374631473229728</v>
      </c>
    </row>
    <row r="95" spans="1:54" x14ac:dyDescent="0.45">
      <c r="A95" s="13">
        <v>2009</v>
      </c>
      <c r="B95" s="11">
        <f t="shared" ref="B95:O95" si="114">LN(B45/B44)*100</f>
        <v>-1.7725567664827084</v>
      </c>
      <c r="C95" s="11">
        <f t="shared" si="114"/>
        <v>-9.3691546759392814</v>
      </c>
      <c r="D95" s="11">
        <f t="shared" si="114"/>
        <v>-10.840665346987002</v>
      </c>
      <c r="E95" s="11">
        <f t="shared" si="114"/>
        <v>-16.973104307449173</v>
      </c>
      <c r="F95" s="11">
        <f t="shared" si="114"/>
        <v>-12.294369158619842</v>
      </c>
      <c r="G95" s="11">
        <f t="shared" si="114"/>
        <v>3.1259967767339165</v>
      </c>
      <c r="H95" s="11">
        <f t="shared" si="114"/>
        <v>-13.976194237515873</v>
      </c>
      <c r="I95" s="11">
        <f t="shared" si="114"/>
        <v>-7.9917788962388245</v>
      </c>
      <c r="J95" s="11">
        <f t="shared" si="114"/>
        <v>-14.389315823099796</v>
      </c>
      <c r="K95" s="11">
        <f t="shared" si="114"/>
        <v>-4.0229853065741432</v>
      </c>
      <c r="L95" s="11">
        <f t="shared" si="114"/>
        <v>-9.9278438979945527</v>
      </c>
      <c r="M95" s="11">
        <f t="shared" si="114"/>
        <v>-5.7406002235031277</v>
      </c>
      <c r="N95" s="11">
        <f t="shared" si="114"/>
        <v>-5.7578156124352535</v>
      </c>
      <c r="O95" s="11">
        <f t="shared" si="114"/>
        <v>-7.7895882748568583</v>
      </c>
      <c r="Q95" s="11">
        <f t="shared" ref="Q95:T95" si="115">LN(Q45/Q44)*100</f>
        <v>-5.6863948877648856</v>
      </c>
      <c r="R95" s="11">
        <f t="shared" si="115"/>
        <v>-2.322949168760867</v>
      </c>
      <c r="S95" s="11">
        <f t="shared" si="115"/>
        <v>-5.5558413498615264</v>
      </c>
      <c r="T95" s="11">
        <f t="shared" si="115"/>
        <v>-4.668304217501543</v>
      </c>
      <c r="V95" s="11">
        <f t="shared" ref="V95:AA95" si="116">LN(V45/V44)*100</f>
        <v>-4.5421067977905967</v>
      </c>
      <c r="W95" s="11">
        <f t="shared" si="116"/>
        <v>-3.0790459228514946</v>
      </c>
      <c r="X95" s="11">
        <f t="shared" si="116"/>
        <v>5.0013336319830906</v>
      </c>
      <c r="Y95" s="11">
        <f t="shared" si="116"/>
        <v>-8.6186521292600062</v>
      </c>
      <c r="Z95" s="11">
        <f t="shared" si="116"/>
        <v>-16.839778002703298</v>
      </c>
      <c r="AA95" s="11">
        <f t="shared" si="116"/>
        <v>-5.9393438310184168</v>
      </c>
      <c r="AC95" s="15">
        <f>B95*'Table A8'!B45</f>
        <v>-1.0966808714228518</v>
      </c>
      <c r="AD95" s="15">
        <f>C95*'Table A8'!C45</f>
        <v>-7.6564732011775813</v>
      </c>
      <c r="AE95" s="15">
        <f>D95*'Table A8'!D45</f>
        <v>-8.9478851774030712</v>
      </c>
      <c r="AF95" s="15">
        <f>E95*'Table A8'!E45</f>
        <v>-6.9861297329460799</v>
      </c>
      <c r="AG95" s="15">
        <f>F95*'Table A8'!F45</f>
        <v>-7.6790629764739542</v>
      </c>
      <c r="AH95" s="15">
        <f>G95*'Table A8'!G45</f>
        <v>1.1097288557405403</v>
      </c>
      <c r="AI95" s="15">
        <f>H95*'Table A8'!H45</f>
        <v>-11.513588812865576</v>
      </c>
      <c r="AJ95" s="15">
        <f>I95*'Table A8'!I45</f>
        <v>-6.769036725114284</v>
      </c>
      <c r="AK95" s="15">
        <f>J95*'Table A8'!J45</f>
        <v>-9.7099103174277417</v>
      </c>
      <c r="AL95" s="15">
        <f>K95*'Table A8'!K45</f>
        <v>-3.1057446566752387</v>
      </c>
      <c r="AM95" s="15">
        <f>L95*'Table A8'!L45</f>
        <v>-8.0892072080859609</v>
      </c>
      <c r="AN95" s="15">
        <f>M95*'Table A8'!M45</f>
        <v>-4.3094685877837984</v>
      </c>
      <c r="AO95" s="15">
        <f>N95*'Table A8'!N45</f>
        <v>-4.2740265291106887</v>
      </c>
      <c r="AP95" s="15">
        <f>O95*'Table A8'!O45</f>
        <v>-5.4425853276424867</v>
      </c>
      <c r="AR95" s="15">
        <f>Q95*'Table A8'!Q45</f>
        <v>-4.7833953795878212</v>
      </c>
      <c r="AS95" s="15">
        <f>R95*'Table A8'!R45</f>
        <v>-1.6002796823593612</v>
      </c>
      <c r="AT95" s="15">
        <f>S95*'Table A8'!S45</f>
        <v>-3.989649673335562</v>
      </c>
      <c r="AU95" s="15">
        <f>T95*'Table A8'!T45</f>
        <v>-3.3854542185321188</v>
      </c>
      <c r="AW95" s="15">
        <f>V95*'Table A8'!V45</f>
        <v>-3.8539776179253216</v>
      </c>
      <c r="AX95" s="15">
        <f>W95*'Table A8'!W45</f>
        <v>-2.9217066761937831</v>
      </c>
      <c r="AY95" s="15">
        <f>X95*'Table A8'!X45</f>
        <v>1.9975326526140462</v>
      </c>
      <c r="AZ95" s="15">
        <f>Y95*'Table A8'!Y45</f>
        <v>-4.5739186849982847</v>
      </c>
      <c r="BA95" s="15">
        <f>Z95*'Table A8'!Z45</f>
        <v>-13.47350637996291</v>
      </c>
      <c r="BB95" s="15">
        <f>AA95*'Table A8'!AA45</f>
        <v>-4.6113065504026984</v>
      </c>
    </row>
    <row r="96" spans="1:54" x14ac:dyDescent="0.45">
      <c r="A96" s="13">
        <v>2010</v>
      </c>
      <c r="B96" s="11">
        <f t="shared" ref="B96:O96" si="117">LN(B46/B45)*100</f>
        <v>0.55927967235268106</v>
      </c>
      <c r="C96" s="11">
        <f t="shared" si="117"/>
        <v>4.956601250718828</v>
      </c>
      <c r="D96" s="11">
        <f t="shared" si="117"/>
        <v>5.8316268079684939</v>
      </c>
      <c r="E96" s="11">
        <f t="shared" si="117"/>
        <v>14.870758640190912</v>
      </c>
      <c r="F96" s="11">
        <f t="shared" si="117"/>
        <v>-6.2578132788609908</v>
      </c>
      <c r="G96" s="11">
        <f t="shared" si="117"/>
        <v>-3.1839230189406416</v>
      </c>
      <c r="H96" s="11">
        <f t="shared" si="117"/>
        <v>1.4965280502144969</v>
      </c>
      <c r="I96" s="11">
        <f t="shared" si="117"/>
        <v>-3.1141867600182445</v>
      </c>
      <c r="J96" s="11">
        <f t="shared" si="117"/>
        <v>3.8770947747904843</v>
      </c>
      <c r="K96" s="11">
        <f t="shared" si="117"/>
        <v>-0.20281299663899074</v>
      </c>
      <c r="L96" s="11">
        <f t="shared" si="117"/>
        <v>0.92020636474925244</v>
      </c>
      <c r="M96" s="11">
        <f t="shared" si="117"/>
        <v>-0.16012813669738793</v>
      </c>
      <c r="N96" s="11">
        <f t="shared" si="117"/>
        <v>-6.7659728038253704</v>
      </c>
      <c r="O96" s="11">
        <f t="shared" si="117"/>
        <v>-4.0412205035758091E-2</v>
      </c>
      <c r="Q96" s="11">
        <f t="shared" ref="Q96:T96" si="118">LN(Q46/Q45)*100</f>
        <v>0.43168640316962753</v>
      </c>
      <c r="R96" s="11">
        <f t="shared" si="118"/>
        <v>1.1528691765047221</v>
      </c>
      <c r="S96" s="11">
        <f t="shared" si="118"/>
        <v>-1.0529211872247368</v>
      </c>
      <c r="T96" s="11">
        <f t="shared" si="118"/>
        <v>-0.20064424071177339</v>
      </c>
      <c r="V96" s="11">
        <f t="shared" ref="V96:AA96" si="119">LN(V46/V45)*100</f>
        <v>0.79344505127208353</v>
      </c>
      <c r="W96" s="11">
        <f t="shared" si="119"/>
        <v>1.6612699782305003</v>
      </c>
      <c r="X96" s="11">
        <f t="shared" si="119"/>
        <v>12.13900972928387</v>
      </c>
      <c r="Y96" s="11">
        <f t="shared" si="119"/>
        <v>8.2523744857888914</v>
      </c>
      <c r="Z96" s="11">
        <f t="shared" si="119"/>
        <v>-3.9920148935489772</v>
      </c>
      <c r="AA96" s="11">
        <f t="shared" si="119"/>
        <v>1.431820655861104</v>
      </c>
      <c r="AC96" s="15">
        <f>B96*'Table A8'!B46</f>
        <v>0.34580262141566265</v>
      </c>
      <c r="AD96" s="15">
        <f>C96*'Table A8'!C46</f>
        <v>3.743225264542859</v>
      </c>
      <c r="AE96" s="15">
        <f>D96*'Table A8'!D46</f>
        <v>4.6396422884197337</v>
      </c>
      <c r="AF96" s="15">
        <f>E96*'Table A8'!E46</f>
        <v>6.3438656359054431</v>
      </c>
      <c r="AG96" s="15">
        <f>F96*'Table A8'!F46</f>
        <v>-3.9649504934863242</v>
      </c>
      <c r="AH96" s="15">
        <f>G96*'Table A8'!G46</f>
        <v>-1.0882648878739112</v>
      </c>
      <c r="AI96" s="15">
        <f>H96*'Table A8'!H46</f>
        <v>1.1710331992928438</v>
      </c>
      <c r="AJ96" s="15">
        <f>I96*'Table A8'!I46</f>
        <v>-2.6641867731956084</v>
      </c>
      <c r="AK96" s="15">
        <f>J96*'Table A8'!J46</f>
        <v>2.5953272422447502</v>
      </c>
      <c r="AL96" s="15">
        <f>K96*'Table A8'!K46</f>
        <v>-0.14841855094041342</v>
      </c>
      <c r="AM96" s="15">
        <f>L96*'Table A8'!L46</f>
        <v>0.7631271382865551</v>
      </c>
      <c r="AN96" s="15">
        <f>M96*'Table A8'!M46</f>
        <v>-0.1206565510014818</v>
      </c>
      <c r="AO96" s="15">
        <f>N96*'Table A8'!N46</f>
        <v>-4.7152064469859001</v>
      </c>
      <c r="AP96" s="15">
        <f>O96*'Table A8'!O46</f>
        <v>-2.7767226080069384E-2</v>
      </c>
      <c r="AR96" s="15">
        <f>Q96*'Table A8'!Q46</f>
        <v>0.35523474116828646</v>
      </c>
      <c r="AS96" s="15">
        <f>R96*'Table A8'!R46</f>
        <v>0.78556505687031764</v>
      </c>
      <c r="AT96" s="15">
        <f>S96*'Table A8'!S46</f>
        <v>-0.77063301692978492</v>
      </c>
      <c r="AU96" s="15">
        <f>T96*'Table A8'!T46</f>
        <v>-0.1457479764530322</v>
      </c>
      <c r="AW96" s="15">
        <f>V96*'Table A8'!V46</f>
        <v>0.66482760846087874</v>
      </c>
      <c r="AX96" s="15">
        <f>W96*'Table A8'!W46</f>
        <v>1.5820274002689054</v>
      </c>
      <c r="AY96" s="15">
        <f>X96*'Table A8'!X46</f>
        <v>5.0607531561384453</v>
      </c>
      <c r="AZ96" s="15">
        <f>Y96*'Table A8'!Y46</f>
        <v>4.1979829009208096</v>
      </c>
      <c r="BA96" s="15">
        <f>Z96*'Table A8'!Z46</f>
        <v>-3.2003983401582148</v>
      </c>
      <c r="BB96" s="15">
        <f>AA96*'Table A8'!AA46</f>
        <v>1.1026450870786362</v>
      </c>
    </row>
    <row r="97" spans="1:54" x14ac:dyDescent="0.45">
      <c r="A97" s="13">
        <v>2011</v>
      </c>
      <c r="B97" s="11">
        <f t="shared" ref="B97:O97" si="120">LN(B47/B46)*100</f>
        <v>-0.23177422933561165</v>
      </c>
      <c r="C97" s="11">
        <f t="shared" si="120"/>
        <v>-6.719140160846135</v>
      </c>
      <c r="D97" s="11">
        <f t="shared" si="120"/>
        <v>-4.4224101784420791</v>
      </c>
      <c r="E97" s="11">
        <f t="shared" si="120"/>
        <v>7.9840323602433746E-2</v>
      </c>
      <c r="F97" s="11">
        <f t="shared" si="120"/>
        <v>5.9927059111166958</v>
      </c>
      <c r="G97" s="11">
        <f t="shared" si="120"/>
        <v>-5.5801650108889964</v>
      </c>
      <c r="H97" s="11">
        <f t="shared" si="120"/>
        <v>-1.0791125045710934</v>
      </c>
      <c r="I97" s="11">
        <f t="shared" si="120"/>
        <v>-2.1414094503816585</v>
      </c>
      <c r="J97" s="11">
        <f t="shared" si="120"/>
        <v>6.6995707558200444</v>
      </c>
      <c r="K97" s="11">
        <f t="shared" si="120"/>
        <v>-0.70865740806628275</v>
      </c>
      <c r="L97" s="11">
        <f t="shared" si="120"/>
        <v>4.4216207956407612</v>
      </c>
      <c r="M97" s="11">
        <f t="shared" si="120"/>
        <v>-4.112729142386284</v>
      </c>
      <c r="N97" s="11">
        <f t="shared" si="120"/>
        <v>-1.9125947435764303</v>
      </c>
      <c r="O97" s="11">
        <f t="shared" si="120"/>
        <v>-1.107566064650424</v>
      </c>
      <c r="Q97" s="11">
        <f t="shared" ref="Q97:T97" si="121">LN(Q47/Q46)*100</f>
        <v>0.91119245439565677</v>
      </c>
      <c r="R97" s="11">
        <f t="shared" si="121"/>
        <v>-1.225366719942077</v>
      </c>
      <c r="S97" s="11">
        <f t="shared" si="121"/>
        <v>0.23494244040604698</v>
      </c>
      <c r="T97" s="11">
        <f t="shared" si="121"/>
        <v>-8.4602373912549197E-2</v>
      </c>
      <c r="V97" s="11">
        <f t="shared" ref="V97:AA97" si="122">LN(V47/V46)*100</f>
        <v>-0.1186161588828334</v>
      </c>
      <c r="W97" s="11">
        <f t="shared" si="122"/>
        <v>1.5260075708438057</v>
      </c>
      <c r="X97" s="11">
        <f t="shared" si="122"/>
        <v>-0.2016332974694813</v>
      </c>
      <c r="Y97" s="11">
        <f t="shared" si="122"/>
        <v>2.276805880623181</v>
      </c>
      <c r="Z97" s="11">
        <f t="shared" si="122"/>
        <v>2.8242524926362673</v>
      </c>
      <c r="AA97" s="11">
        <f t="shared" si="122"/>
        <v>0.85443356009054161</v>
      </c>
      <c r="AC97" s="15">
        <f>B97*'Table A8'!B47</f>
        <v>-0.14722299047398052</v>
      </c>
      <c r="AD97" s="15">
        <f>C97*'Table A8'!C47</f>
        <v>-4.9667884068974626</v>
      </c>
      <c r="AE97" s="15">
        <f>D97*'Table A8'!D47</f>
        <v>-3.3875661966866328</v>
      </c>
      <c r="AF97" s="15">
        <f>E97*'Table A8'!E47</f>
        <v>3.4219562696003104E-2</v>
      </c>
      <c r="AG97" s="15">
        <f>F97*'Table A8'!F47</f>
        <v>3.7903864887813099</v>
      </c>
      <c r="AH97" s="15">
        <f>G97*'Table A8'!G47</f>
        <v>-1.9240408957545259</v>
      </c>
      <c r="AI97" s="15">
        <f>H97*'Table A8'!H47</f>
        <v>-0.81753563346306046</v>
      </c>
      <c r="AJ97" s="15">
        <f>I97*'Table A8'!I47</f>
        <v>-1.7343275138641052</v>
      </c>
      <c r="AK97" s="15">
        <f>J97*'Table A8'!J47</f>
        <v>4.4284162695970499</v>
      </c>
      <c r="AL97" s="15">
        <f>K97*'Table A8'!K47</f>
        <v>-0.51540653288660743</v>
      </c>
      <c r="AM97" s="15">
        <f>L97*'Table A8'!L47</f>
        <v>3.1406772511436327</v>
      </c>
      <c r="AN97" s="15">
        <f>M97*'Table A8'!M47</f>
        <v>-2.9183925994373072</v>
      </c>
      <c r="AO97" s="15">
        <f>N97*'Table A8'!N47</f>
        <v>-1.3227505246574591</v>
      </c>
      <c r="AP97" s="15">
        <f>O97*'Table A8'!O47</f>
        <v>-0.74262304634810927</v>
      </c>
      <c r="AR97" s="15">
        <f>Q97*'Table A8'!Q47</f>
        <v>0.71136794914668922</v>
      </c>
      <c r="AS97" s="15">
        <f>R97*'Table A8'!R47</f>
        <v>-0.84905660024786511</v>
      </c>
      <c r="AT97" s="15">
        <f>S97*'Table A8'!S47</f>
        <v>0.17799239285162119</v>
      </c>
      <c r="AU97" s="15">
        <f>T97*'Table A8'!T47</f>
        <v>-6.2419631472678802E-2</v>
      </c>
      <c r="AW97" s="15">
        <f>V97*'Table A8'!V47</f>
        <v>-9.8724229038182246E-2</v>
      </c>
      <c r="AX97" s="15">
        <f>W97*'Table A8'!W47</f>
        <v>1.4161350257430518</v>
      </c>
      <c r="AY97" s="15">
        <f>X97*'Table A8'!X47</f>
        <v>-8.4988434883386366E-2</v>
      </c>
      <c r="AZ97" s="15">
        <f>Y97*'Table A8'!Y47</f>
        <v>1.0946882674036253</v>
      </c>
      <c r="BA97" s="15">
        <f>Z97*'Table A8'!Z47</f>
        <v>2.2616613961031229</v>
      </c>
      <c r="BB97" s="15">
        <f>AA97*'Table A8'!AA47</f>
        <v>0.64766063854863054</v>
      </c>
    </row>
    <row r="98" spans="1:54" x14ac:dyDescent="0.45">
      <c r="A98" s="13">
        <v>2012</v>
      </c>
      <c r="B98" s="11">
        <f t="shared" ref="B98:O98" si="123">LN(B48/B47)*100</f>
        <v>-0.78357029460078087</v>
      </c>
      <c r="C98" s="11">
        <f t="shared" si="123"/>
        <v>6.8812147506194616</v>
      </c>
      <c r="D98" s="11">
        <f t="shared" si="123"/>
        <v>-4.9466261305585109</v>
      </c>
      <c r="E98" s="11">
        <f t="shared" si="123"/>
        <v>-1.366031687843223</v>
      </c>
      <c r="F98" s="11">
        <f t="shared" si="123"/>
        <v>5.8896267183897297</v>
      </c>
      <c r="G98" s="11">
        <f t="shared" si="123"/>
        <v>7.8714346981604928</v>
      </c>
      <c r="H98" s="11">
        <f t="shared" si="123"/>
        <v>-4.3558306089406225</v>
      </c>
      <c r="I98" s="11">
        <f t="shared" si="123"/>
        <v>-0.76806845499170895</v>
      </c>
      <c r="J98" s="11">
        <f t="shared" si="123"/>
        <v>-2.2444495275688725</v>
      </c>
      <c r="K98" s="11">
        <f t="shared" si="123"/>
        <v>-6.6715898052013571</v>
      </c>
      <c r="L98" s="11">
        <f t="shared" si="123"/>
        <v>2.1718708003344389</v>
      </c>
      <c r="M98" s="11">
        <f t="shared" si="123"/>
        <v>3.1812061049486156</v>
      </c>
      <c r="N98" s="11">
        <f t="shared" si="123"/>
        <v>7.2104317761902195</v>
      </c>
      <c r="O98" s="11">
        <f t="shared" si="123"/>
        <v>0.51974639294654312</v>
      </c>
      <c r="Q98" s="11">
        <f t="shared" ref="Q98:T98" si="124">LN(Q48/Q47)*100</f>
        <v>1.3777242082926087</v>
      </c>
      <c r="R98" s="11">
        <f t="shared" si="124"/>
        <v>-0.90545448705689857</v>
      </c>
      <c r="S98" s="11">
        <f t="shared" si="124"/>
        <v>3.3769987465934759</v>
      </c>
      <c r="T98" s="11">
        <f t="shared" si="124"/>
        <v>1.8760703254065842</v>
      </c>
      <c r="V98" s="11">
        <f t="shared" ref="V98:AA98" si="125">LN(V48/V47)*100</f>
        <v>7.0881280295650644</v>
      </c>
      <c r="W98" s="11">
        <f t="shared" si="125"/>
        <v>7.2089393966641255E-2</v>
      </c>
      <c r="X98" s="11">
        <f t="shared" si="125"/>
        <v>-4.6159657867805999</v>
      </c>
      <c r="Y98" s="11">
        <f t="shared" si="125"/>
        <v>11.10954310151217</v>
      </c>
      <c r="Z98" s="11">
        <f t="shared" si="125"/>
        <v>5.8689656240239625</v>
      </c>
      <c r="AA98" s="11">
        <f t="shared" si="125"/>
        <v>5.0632758821640973</v>
      </c>
      <c r="AC98" s="15">
        <f>B98*'Table A8'!B48</f>
        <v>-0.49983949092583813</v>
      </c>
      <c r="AD98" s="15">
        <f>C98*'Table A8'!C48</f>
        <v>5.0872820651329675</v>
      </c>
      <c r="AE98" s="15">
        <f>D98*'Table A8'!D48</f>
        <v>-3.7317347528933404</v>
      </c>
      <c r="AF98" s="15">
        <f>E98*'Table A8'!E48</f>
        <v>-0.68861657384176878</v>
      </c>
      <c r="AG98" s="15">
        <f>F98*'Table A8'!F48</f>
        <v>3.6044515516545146</v>
      </c>
      <c r="AH98" s="15">
        <f>G98*'Table A8'!G48</f>
        <v>2.8069536133640316</v>
      </c>
      <c r="AI98" s="15">
        <f>H98*'Table A8'!H48</f>
        <v>-3.2481428850870224</v>
      </c>
      <c r="AJ98" s="15">
        <f>I98*'Table A8'!I48</f>
        <v>-0.60470029461497243</v>
      </c>
      <c r="AK98" s="15">
        <f>J98*'Table A8'!J48</f>
        <v>-1.5040056284239016</v>
      </c>
      <c r="AL98" s="15">
        <f>K98*'Table A8'!K48</f>
        <v>-4.872929193719072</v>
      </c>
      <c r="AM98" s="15">
        <f>L98*'Table A8'!L48</f>
        <v>1.4492893850631712</v>
      </c>
      <c r="AN98" s="15">
        <f>M98*'Table A8'!M48</f>
        <v>2.2157100520967106</v>
      </c>
      <c r="AO98" s="15">
        <f>N98*'Table A8'!N48</f>
        <v>4.9946660913669652</v>
      </c>
      <c r="AP98" s="15">
        <f>O98*'Table A8'!O48</f>
        <v>0.34641097089887096</v>
      </c>
      <c r="AR98" s="15">
        <f>Q98*'Table A8'!Q48</f>
        <v>1.1083791255714037</v>
      </c>
      <c r="AS98" s="15">
        <f>R98*'Table A8'!R48</f>
        <v>-0.64595123106639152</v>
      </c>
      <c r="AT98" s="15">
        <f>S98*'Table A8'!S48</f>
        <v>2.5594273500431952</v>
      </c>
      <c r="AU98" s="15">
        <f>T98*'Table A8'!T48</f>
        <v>1.4049890666969909</v>
      </c>
      <c r="AW98" s="15">
        <f>V98*'Table A8'!V48</f>
        <v>5.9065370870365683</v>
      </c>
      <c r="AX98" s="15">
        <f>W98*'Table A8'!W48</f>
        <v>6.3827949418064162E-2</v>
      </c>
      <c r="AY98" s="15">
        <f>X98*'Table A8'!X48</f>
        <v>-1.8814676546917726</v>
      </c>
      <c r="AZ98" s="15">
        <f>Y98*'Table A8'!Y48</f>
        <v>5.3370245059664461</v>
      </c>
      <c r="BA98" s="15">
        <f>Z98*'Table A8'!Z48</f>
        <v>4.6306138773549064</v>
      </c>
      <c r="BB98" s="15">
        <f>AA98*'Table A8'!AA48</f>
        <v>3.8035328426816699</v>
      </c>
    </row>
    <row r="99" spans="1:54" x14ac:dyDescent="0.45">
      <c r="A99" s="13">
        <v>2013</v>
      </c>
      <c r="B99" s="11">
        <f t="shared" ref="B99:O99" si="126">LN(B49/B48)*100</f>
        <v>0.56182900739724273</v>
      </c>
      <c r="C99" s="11">
        <f t="shared" si="126"/>
        <v>2.0834086902842053</v>
      </c>
      <c r="D99" s="11">
        <f t="shared" si="126"/>
        <v>0.70763239420991053</v>
      </c>
      <c r="E99" s="11">
        <f t="shared" si="126"/>
        <v>-1.8948623129528868</v>
      </c>
      <c r="F99" s="11">
        <f t="shared" si="126"/>
        <v>-13.98502789966348</v>
      </c>
      <c r="G99" s="11">
        <f t="shared" si="126"/>
        <v>2.5624509412855669</v>
      </c>
      <c r="H99" s="11">
        <f t="shared" si="126"/>
        <v>2.12241423707541</v>
      </c>
      <c r="I99" s="11">
        <f t="shared" si="126"/>
        <v>5.525722431900987</v>
      </c>
      <c r="J99" s="11">
        <f t="shared" si="126"/>
        <v>1.1330282097418387</v>
      </c>
      <c r="K99" s="11">
        <f t="shared" si="126"/>
        <v>-1.1372990172270023</v>
      </c>
      <c r="L99" s="11">
        <f t="shared" si="126"/>
        <v>0.80815941735100094</v>
      </c>
      <c r="M99" s="11">
        <f t="shared" si="126"/>
        <v>0.94296926877849974</v>
      </c>
      <c r="N99" s="11">
        <f t="shared" si="126"/>
        <v>-1.0240688515582792</v>
      </c>
      <c r="O99" s="11">
        <f t="shared" si="126"/>
        <v>0.98114376306320905</v>
      </c>
      <c r="Q99" s="11">
        <f t="shared" ref="Q99:T99" si="127">LN(Q49/Q48)*100</f>
        <v>2.6997797968215531</v>
      </c>
      <c r="R99" s="11">
        <f t="shared" si="127"/>
        <v>2.8548339551570274</v>
      </c>
      <c r="S99" s="11">
        <f t="shared" si="127"/>
        <v>1.1993378345302461</v>
      </c>
      <c r="T99" s="11">
        <f t="shared" si="127"/>
        <v>1.8720974645629247</v>
      </c>
      <c r="V99" s="11">
        <f t="shared" ref="V99:AA99" si="128">LN(V49/V48)*100</f>
        <v>5.8222548512460879</v>
      </c>
      <c r="W99" s="11">
        <f t="shared" si="128"/>
        <v>4.6694699566598841</v>
      </c>
      <c r="X99" s="11">
        <f t="shared" si="128"/>
        <v>-2.6885355202857868</v>
      </c>
      <c r="Y99" s="11">
        <f t="shared" si="128"/>
        <v>0.45276428734035623</v>
      </c>
      <c r="Z99" s="11">
        <f t="shared" si="128"/>
        <v>7.2942745581025381</v>
      </c>
      <c r="AA99" s="11">
        <f t="shared" si="128"/>
        <v>4.9801356313140728</v>
      </c>
      <c r="AC99" s="15">
        <f>B99*'Table A8'!B49</f>
        <v>0.35681760259798884</v>
      </c>
      <c r="AD99" s="15">
        <f>C99*'Table A8'!C49</f>
        <v>1.5019293248258836</v>
      </c>
      <c r="AE99" s="15">
        <f>D99*'Table A8'!D49</f>
        <v>0.53440398410732437</v>
      </c>
      <c r="AF99" s="15">
        <f>E99*'Table A8'!E49</f>
        <v>-0.90839699282961395</v>
      </c>
      <c r="AG99" s="15">
        <f>F99*'Table A8'!F49</f>
        <v>-8.3854227286382237</v>
      </c>
      <c r="AH99" s="15">
        <f>G99*'Table A8'!G49</f>
        <v>0.96809396561768724</v>
      </c>
      <c r="AI99" s="15">
        <f>H99*'Table A8'!H49</f>
        <v>1.5557296357762755</v>
      </c>
      <c r="AJ99" s="15">
        <f>I99*'Table A8'!I49</f>
        <v>4.2774617345345538</v>
      </c>
      <c r="AK99" s="15">
        <f>J99*'Table A8'!J49</f>
        <v>0.78326240139453318</v>
      </c>
      <c r="AL99" s="15">
        <f>K99*'Table A8'!K49</f>
        <v>-0.84887998645823448</v>
      </c>
      <c r="AM99" s="15">
        <f>L99*'Table A8'!L49</f>
        <v>0.50679677062081263</v>
      </c>
      <c r="AN99" s="15">
        <f>M99*'Table A8'!M49</f>
        <v>0.6355612871567089</v>
      </c>
      <c r="AO99" s="15">
        <f>N99*'Table A8'!N49</f>
        <v>-0.71459524461736723</v>
      </c>
      <c r="AP99" s="15">
        <f>O99*'Table A8'!O49</f>
        <v>0.65010585740568227</v>
      </c>
      <c r="AR99" s="15">
        <f>Q99*'Table A8'!Q49</f>
        <v>2.2818538842735765</v>
      </c>
      <c r="AS99" s="15">
        <f>R99*'Table A8'!R49</f>
        <v>2.0686126839067822</v>
      </c>
      <c r="AT99" s="15">
        <f>S99*'Table A8'!S49</f>
        <v>0.88762993133583512</v>
      </c>
      <c r="AU99" s="15">
        <f>T99*'Table A8'!T49</f>
        <v>1.4038858886757373</v>
      </c>
      <c r="AW99" s="15">
        <f>V99*'Table A8'!V49</f>
        <v>4.8697339575822278</v>
      </c>
      <c r="AX99" s="15">
        <f>W99*'Table A8'!W49</f>
        <v>4.0222814206668245</v>
      </c>
      <c r="AY99" s="15">
        <f>X99*'Table A8'!X49</f>
        <v>-1.2184442977935186</v>
      </c>
      <c r="AZ99" s="15">
        <f>Y99*'Table A8'!Y49</f>
        <v>0.21895680935779627</v>
      </c>
      <c r="BA99" s="15">
        <f>Z99*'Table A8'!Z49</f>
        <v>5.8208310973658257</v>
      </c>
      <c r="BB99" s="15">
        <f>AA99*'Table A8'!AA49</f>
        <v>3.7769348627885928</v>
      </c>
    </row>
    <row r="100" spans="1:54" x14ac:dyDescent="0.45">
      <c r="A100" s="13">
        <v>2014</v>
      </c>
      <c r="B100" s="11">
        <f t="shared" ref="B100:O100" si="129">LN(B50/B49)*100</f>
        <v>0.52714934935119784</v>
      </c>
      <c r="C100" s="11">
        <f t="shared" si="129"/>
        <v>2.7184621104896278</v>
      </c>
      <c r="D100" s="11">
        <f t="shared" si="129"/>
        <v>1.8596492033598837</v>
      </c>
      <c r="E100" s="11">
        <f t="shared" si="129"/>
        <v>6.7122169428336544</v>
      </c>
      <c r="F100" s="11">
        <f t="shared" si="129"/>
        <v>-11.403330192987656</v>
      </c>
      <c r="G100" s="11">
        <f t="shared" si="129"/>
        <v>-2.4492540609784959</v>
      </c>
      <c r="H100" s="11">
        <f t="shared" si="129"/>
        <v>5.4645766635768487</v>
      </c>
      <c r="I100" s="11">
        <f t="shared" si="129"/>
        <v>-0.59695921547643338</v>
      </c>
      <c r="J100" s="11">
        <f t="shared" si="129"/>
        <v>-3.0194425568230829</v>
      </c>
      <c r="K100" s="11">
        <f t="shared" si="129"/>
        <v>-2.0587248756597658</v>
      </c>
      <c r="L100" s="11">
        <f t="shared" si="129"/>
        <v>-4.8058702127126836</v>
      </c>
      <c r="M100" s="11">
        <f t="shared" si="129"/>
        <v>3.9387980662837832</v>
      </c>
      <c r="N100" s="11">
        <f t="shared" si="129"/>
        <v>-3.3209719683093393E-2</v>
      </c>
      <c r="O100" s="11">
        <f t="shared" si="129"/>
        <v>0.37172896575314124</v>
      </c>
      <c r="Q100" s="11">
        <f t="shared" ref="Q100:T100" si="130">LN(Q50/Q49)*100</f>
        <v>-0.61658812136814645</v>
      </c>
      <c r="R100" s="11">
        <f t="shared" si="130"/>
        <v>1.1014106189238633</v>
      </c>
      <c r="S100" s="11">
        <f t="shared" si="130"/>
        <v>2.2269044580589781</v>
      </c>
      <c r="T100" s="11">
        <f t="shared" si="130"/>
        <v>1.5069817426735281</v>
      </c>
      <c r="V100" s="11">
        <f t="shared" ref="V100:AA100" si="131">LN(V50/V49)*100</f>
        <v>5.040045271486207</v>
      </c>
      <c r="W100" s="11">
        <f t="shared" si="131"/>
        <v>8.5213950267112644</v>
      </c>
      <c r="X100" s="11">
        <f t="shared" si="131"/>
        <v>14.909737627057403</v>
      </c>
      <c r="Y100" s="11">
        <f t="shared" si="131"/>
        <v>1.9746455167478809</v>
      </c>
      <c r="Z100" s="11">
        <f t="shared" si="131"/>
        <v>8.6191495296029395</v>
      </c>
      <c r="AA100" s="11">
        <f t="shared" si="131"/>
        <v>6.502651506168422</v>
      </c>
      <c r="AC100" s="15">
        <f>B100*'Table A8'!B50</f>
        <v>0.32915205373488793</v>
      </c>
      <c r="AD100" s="15">
        <f>C100*'Table A8'!C50</f>
        <v>2.0415650449777103</v>
      </c>
      <c r="AE100" s="15">
        <f>D100*'Table A8'!D50</f>
        <v>1.4153790086772076</v>
      </c>
      <c r="AF100" s="15">
        <f>E100*'Table A8'!E50</f>
        <v>3.1621254017689346</v>
      </c>
      <c r="AG100" s="15">
        <f>F100*'Table A8'!F50</f>
        <v>-6.6538431676082981</v>
      </c>
      <c r="AH100" s="15">
        <f>G100*'Table A8'!G50</f>
        <v>-0.94124833563403587</v>
      </c>
      <c r="AI100" s="15">
        <f>H100*'Table A8'!H50</f>
        <v>4.0120921863981218</v>
      </c>
      <c r="AJ100" s="15">
        <f>I100*'Table A8'!I50</f>
        <v>-0.4507042076847072</v>
      </c>
      <c r="AK100" s="15">
        <f>J100*'Table A8'!J50</f>
        <v>-2.1130059012647933</v>
      </c>
      <c r="AL100" s="15">
        <f>K100*'Table A8'!K50</f>
        <v>-1.5458965091329182</v>
      </c>
      <c r="AM100" s="15">
        <f>L100*'Table A8'!L50</f>
        <v>-2.9983824257114433</v>
      </c>
      <c r="AN100" s="15">
        <f>M100*'Table A8'!M50</f>
        <v>2.5381614739132696</v>
      </c>
      <c r="AO100" s="15">
        <f>N100*'Table A8'!N50</f>
        <v>-2.3436099180359007E-2</v>
      </c>
      <c r="AP100" s="15">
        <f>O100*'Table A8'!O50</f>
        <v>0.24459765946556694</v>
      </c>
      <c r="AR100" s="15">
        <f>Q100*'Table A8'!Q50</f>
        <v>-0.50800695319521583</v>
      </c>
      <c r="AS100" s="15">
        <f>R100*'Table A8'!R50</f>
        <v>0.7849753481070374</v>
      </c>
      <c r="AT100" s="15">
        <f>S100*'Table A8'!S50</f>
        <v>1.6176233983340418</v>
      </c>
      <c r="AU100" s="15">
        <f>T100*'Table A8'!T50</f>
        <v>1.1091385626077166</v>
      </c>
      <c r="AW100" s="15">
        <f>V100*'Table A8'!V50</f>
        <v>4.1414051995802161</v>
      </c>
      <c r="AX100" s="15">
        <f>W100*'Table A8'!W50</f>
        <v>7.1980223790630049</v>
      </c>
      <c r="AY100" s="15">
        <f>X100*'Table A8'!X50</f>
        <v>7.6173849536636276</v>
      </c>
      <c r="AZ100" s="15">
        <f>Y100*'Table A8'!Y50</f>
        <v>1.0131906146433376</v>
      </c>
      <c r="BA100" s="15">
        <f>Z100*'Table A8'!Z50</f>
        <v>6.8642906853757806</v>
      </c>
      <c r="BB100" s="15">
        <f>AA100*'Table A8'!AA50</f>
        <v>4.9485177961941691</v>
      </c>
    </row>
    <row r="101" spans="1:54" x14ac:dyDescent="0.45">
      <c r="A101" s="13">
        <v>2015</v>
      </c>
      <c r="B101" s="11">
        <f t="shared" ref="B101:O101" si="132">LN(B51/B50)*100</f>
        <v>3.7864945368691387</v>
      </c>
      <c r="C101" s="11">
        <f t="shared" si="132"/>
        <v>-6.2187437978696165</v>
      </c>
      <c r="D101" s="11">
        <f t="shared" si="132"/>
        <v>1.13411771496852</v>
      </c>
      <c r="E101" s="11">
        <f t="shared" si="132"/>
        <v>-31.620106595730775</v>
      </c>
      <c r="F101" s="11">
        <f t="shared" si="132"/>
        <v>-2.5660915004194349</v>
      </c>
      <c r="G101" s="11">
        <f t="shared" si="132"/>
        <v>-3.3261320780709687</v>
      </c>
      <c r="H101" s="11">
        <f t="shared" si="132"/>
        <v>1.8952629728762038</v>
      </c>
      <c r="I101" s="11">
        <f t="shared" si="132"/>
        <v>1.63788920840399</v>
      </c>
      <c r="J101" s="11">
        <f t="shared" si="132"/>
        <v>-8.084036276486934</v>
      </c>
      <c r="K101" s="11">
        <f t="shared" si="132"/>
        <v>8.8669799581155697</v>
      </c>
      <c r="L101" s="11">
        <f t="shared" si="132"/>
        <v>-1.2554486479262634</v>
      </c>
      <c r="M101" s="11">
        <f t="shared" si="132"/>
        <v>5.5433041263837124</v>
      </c>
      <c r="N101" s="11">
        <f t="shared" si="132"/>
        <v>2.1901882918382887</v>
      </c>
      <c r="O101" s="11">
        <f t="shared" si="132"/>
        <v>1.0375192829052358</v>
      </c>
      <c r="Q101" s="11">
        <f t="shared" ref="Q101:T101" si="133">LN(Q51/Q50)*100</f>
        <v>2.3935552211976434</v>
      </c>
      <c r="R101" s="11">
        <f t="shared" si="133"/>
        <v>2.0194667892177538</v>
      </c>
      <c r="S101" s="11">
        <f t="shared" si="133"/>
        <v>-0.88079840780245677</v>
      </c>
      <c r="T101" s="11">
        <f t="shared" si="133"/>
        <v>0.41071933519520443</v>
      </c>
      <c r="V101" s="11">
        <f t="shared" ref="V101:AA101" si="134">LN(V51/V50)*100</f>
        <v>4.8191729530554834</v>
      </c>
      <c r="W101" s="11">
        <f t="shared" si="134"/>
        <v>6.3617044076382463</v>
      </c>
      <c r="X101" s="11">
        <f t="shared" si="134"/>
        <v>-3.1543561445335646</v>
      </c>
      <c r="Y101" s="11">
        <f t="shared" si="134"/>
        <v>5.7614421143967434</v>
      </c>
      <c r="Z101" s="11">
        <f t="shared" si="134"/>
        <v>-2.3629066266306391</v>
      </c>
      <c r="AA101" s="11">
        <f t="shared" si="134"/>
        <v>3.9460758514729606</v>
      </c>
      <c r="AC101" s="15">
        <f>B101*'Table A8'!B51</f>
        <v>2.2946156893426979</v>
      </c>
      <c r="AD101" s="15">
        <f>C101*'Table A8'!C51</f>
        <v>-4.7225140401021868</v>
      </c>
      <c r="AE101" s="15">
        <f>D101*'Table A8'!D51</f>
        <v>0.8364118147892835</v>
      </c>
      <c r="AF101" s="15">
        <f>E101*'Table A8'!E51</f>
        <v>-15.642466732908014</v>
      </c>
      <c r="AG101" s="15">
        <f>F101*'Table A8'!F51</f>
        <v>-1.4631853735391618</v>
      </c>
      <c r="AH101" s="15">
        <f>G101*'Table A8'!G51</f>
        <v>-1.2236839915223094</v>
      </c>
      <c r="AI101" s="15">
        <f>H101*'Table A8'!H51</f>
        <v>1.3772876023891374</v>
      </c>
      <c r="AJ101" s="15">
        <f>I101*'Table A8'!I51</f>
        <v>1.2302185844322369</v>
      </c>
      <c r="AK101" s="15">
        <f>J101*'Table A8'!J51</f>
        <v>-5.5189715659576297</v>
      </c>
      <c r="AL101" s="15">
        <f>K101*'Table A8'!K51</f>
        <v>6.6067867667919105</v>
      </c>
      <c r="AM101" s="15">
        <f>L101*'Table A8'!L51</f>
        <v>-0.79331800062460589</v>
      </c>
      <c r="AN101" s="15">
        <f>M101*'Table A8'!M51</f>
        <v>3.4296422629936032</v>
      </c>
      <c r="AO101" s="15">
        <f>N101*'Table A8'!N51</f>
        <v>1.5289704465323095</v>
      </c>
      <c r="AP101" s="15">
        <f>O101*'Table A8'!O51</f>
        <v>0.67034120868507285</v>
      </c>
      <c r="AR101" s="15">
        <f>Q101*'Table A8'!Q51</f>
        <v>1.8803769817728686</v>
      </c>
      <c r="AS101" s="15">
        <f>R101*'Table A8'!R51</f>
        <v>1.4101936589107575</v>
      </c>
      <c r="AT101" s="15">
        <f>S101*'Table A8'!S51</f>
        <v>-0.63399869393620834</v>
      </c>
      <c r="AU101" s="15">
        <f>T101*'Table A8'!T51</f>
        <v>0.29686793547909374</v>
      </c>
      <c r="AW101" s="15">
        <f>V101*'Table A8'!V51</f>
        <v>3.9319632123979686</v>
      </c>
      <c r="AX101" s="15">
        <f>W101*'Table A8'!W51</f>
        <v>5.3457402137384182</v>
      </c>
      <c r="AY101" s="15">
        <f>X101*'Table A8'!X51</f>
        <v>-1.5475271245081668</v>
      </c>
      <c r="AZ101" s="15">
        <f>Y101*'Table A8'!Y51</f>
        <v>2.8363579529175169</v>
      </c>
      <c r="BA101" s="15">
        <f>Z101*'Table A8'!Z51</f>
        <v>-1.8993043464857076</v>
      </c>
      <c r="BB101" s="15">
        <f>AA101*'Table A8'!AA51</f>
        <v>2.962713749285899</v>
      </c>
    </row>
    <row r="102" spans="1:54" x14ac:dyDescent="0.45">
      <c r="A102" s="13">
        <v>2016</v>
      </c>
      <c r="B102" s="11">
        <f t="shared" ref="B102:O102" si="135">LN(B52/B51)*100</f>
        <v>1.2376271068055376</v>
      </c>
      <c r="C102" s="11">
        <f t="shared" si="135"/>
        <v>2.6241311205227174</v>
      </c>
      <c r="D102" s="11">
        <f t="shared" si="135"/>
        <v>-3.6813973122716317</v>
      </c>
      <c r="E102" s="11">
        <f t="shared" si="135"/>
        <v>5.6147160623000989</v>
      </c>
      <c r="F102" s="11">
        <f t="shared" si="135"/>
        <v>-2.6836653953559622</v>
      </c>
      <c r="G102" s="11">
        <f t="shared" si="135"/>
        <v>-2.5667746748577733</v>
      </c>
      <c r="H102" s="11">
        <f t="shared" si="135"/>
        <v>-8.3053555135285588</v>
      </c>
      <c r="I102" s="11">
        <f t="shared" si="135"/>
        <v>-5.1263293937541521</v>
      </c>
      <c r="J102" s="11">
        <f t="shared" si="135"/>
        <v>0.71253249425885179</v>
      </c>
      <c r="K102" s="11">
        <f t="shared" si="135"/>
        <v>-10.768780541691745</v>
      </c>
      <c r="L102" s="11">
        <f t="shared" si="135"/>
        <v>-2.8587456851912623</v>
      </c>
      <c r="M102" s="11">
        <f t="shared" si="135"/>
        <v>4.0197189751412967</v>
      </c>
      <c r="N102" s="11">
        <f t="shared" si="135"/>
        <v>7.9909383228302113</v>
      </c>
      <c r="O102" s="11">
        <f t="shared" si="135"/>
        <v>-0.75712654963181536</v>
      </c>
      <c r="Q102" s="11">
        <f t="shared" ref="Q102:T102" si="136">LN(Q52/Q51)*100</f>
        <v>0.6420567802922762</v>
      </c>
      <c r="R102" s="11">
        <f t="shared" si="136"/>
        <v>-1.5282623531156976</v>
      </c>
      <c r="S102" s="11">
        <f t="shared" si="136"/>
        <v>0.53140948237687669</v>
      </c>
      <c r="T102" s="11">
        <f t="shared" si="136"/>
        <v>-2.9995500899799611E-2</v>
      </c>
      <c r="V102" s="11">
        <f t="shared" ref="V102:AA102" si="137">LN(V52/V51)*100</f>
        <v>4.8980182221718671</v>
      </c>
      <c r="W102" s="11">
        <f t="shared" si="137"/>
        <v>-1.2323749688831926</v>
      </c>
      <c r="X102" s="11">
        <f t="shared" si="137"/>
        <v>-3.5367143837291248</v>
      </c>
      <c r="Y102" s="11">
        <f t="shared" si="137"/>
        <v>1.9590649765004222</v>
      </c>
      <c r="Z102" s="11">
        <f t="shared" si="137"/>
        <v>8.327291919382148</v>
      </c>
      <c r="AA102" s="11">
        <f t="shared" si="137"/>
        <v>3.3970519571153304</v>
      </c>
      <c r="AC102" s="15">
        <f>B102*'Table A8'!B52</f>
        <v>0.74071982342311427</v>
      </c>
      <c r="AD102" s="15">
        <f>C102*'Table A8'!C52</f>
        <v>1.9418570291868109</v>
      </c>
      <c r="AE102" s="15">
        <f>D102*'Table A8'!D52</f>
        <v>-2.5998027819262264</v>
      </c>
      <c r="AF102" s="15">
        <f>E102*'Table A8'!E52</f>
        <v>2.620387986275456</v>
      </c>
      <c r="AG102" s="15">
        <f>F102*'Table A8'!F52</f>
        <v>-1.4816516647760267</v>
      </c>
      <c r="AH102" s="15">
        <f>G102*'Table A8'!G52</f>
        <v>-0.93584604645314406</v>
      </c>
      <c r="AI102" s="15">
        <f>H102*'Table A8'!H52</f>
        <v>-5.9350070499675081</v>
      </c>
      <c r="AJ102" s="15">
        <f>I102*'Table A8'!I52</f>
        <v>-3.8985735039500322</v>
      </c>
      <c r="AK102" s="15">
        <f>J102*'Table A8'!J52</f>
        <v>0.44925173763020604</v>
      </c>
      <c r="AL102" s="15">
        <f>K102*'Table A8'!K52</f>
        <v>-8.5191822865323399</v>
      </c>
      <c r="AM102" s="15">
        <f>L102*'Table A8'!L52</f>
        <v>-1.8590423190798777</v>
      </c>
      <c r="AN102" s="15">
        <f>M102*'Table A8'!M52</f>
        <v>2.3937426496966423</v>
      </c>
      <c r="AO102" s="15">
        <f>N102*'Table A8'!N52</f>
        <v>5.6679725523834694</v>
      </c>
      <c r="AP102" s="15">
        <f>O102*'Table A8'!O52</f>
        <v>-0.4817596235307241</v>
      </c>
      <c r="AR102" s="15">
        <f>Q102*'Table A8'!Q52</f>
        <v>0.50317989871505686</v>
      </c>
      <c r="AS102" s="15">
        <f>R102*'Table A8'!R52</f>
        <v>-1.0762023490640744</v>
      </c>
      <c r="AT102" s="15">
        <f>S102*'Table A8'!S52</f>
        <v>0.38325251869020344</v>
      </c>
      <c r="AU102" s="15">
        <f>T102*'Table A8'!T52</f>
        <v>-2.1764735452894597E-2</v>
      </c>
      <c r="AW102" s="15">
        <f>V102*'Table A8'!V52</f>
        <v>4.0300893932030117</v>
      </c>
      <c r="AX102" s="15">
        <f>W102*'Table A8'!W52</f>
        <v>-1.056145348332896</v>
      </c>
      <c r="AY102" s="15">
        <f>X102*'Table A8'!X52</f>
        <v>-1.729453333643542</v>
      </c>
      <c r="AZ102" s="15">
        <f>Y102*'Table A8'!Y52</f>
        <v>0.88432193039229068</v>
      </c>
      <c r="BA102" s="15">
        <f>Z102*'Table A8'!Z52</f>
        <v>6.8258811863175461</v>
      </c>
      <c r="BB102" s="15">
        <f>AA102*'Table A8'!AA52</f>
        <v>2.55050660940219</v>
      </c>
    </row>
    <row r="103" spans="1:54" x14ac:dyDescent="0.45">
      <c r="A103" s="13">
        <v>2017</v>
      </c>
      <c r="B103" s="11">
        <f t="shared" ref="B103:O104" si="138">LN(B53/B52)*100</f>
        <v>-0.57163069961090796</v>
      </c>
      <c r="C103" s="11">
        <f t="shared" si="138"/>
        <v>-0.64205678029226942</v>
      </c>
      <c r="D103" s="11">
        <f t="shared" si="138"/>
        <v>-1.7044434609258474</v>
      </c>
      <c r="E103" s="11">
        <f t="shared" si="138"/>
        <v>-10.948010061882107</v>
      </c>
      <c r="F103" s="11">
        <f t="shared" si="138"/>
        <v>1.8625464123164819</v>
      </c>
      <c r="G103" s="11">
        <f t="shared" si="138"/>
        <v>12.619202523775941</v>
      </c>
      <c r="H103" s="11">
        <f t="shared" si="138"/>
        <v>9.3945612842527879</v>
      </c>
      <c r="I103" s="11">
        <f t="shared" si="138"/>
        <v>0.21975835434872013</v>
      </c>
      <c r="J103" s="11">
        <f t="shared" si="138"/>
        <v>-0.99493308536679903</v>
      </c>
      <c r="K103" s="11">
        <f t="shared" si="138"/>
        <v>5.0598052763091435</v>
      </c>
      <c r="L103" s="11">
        <f t="shared" si="138"/>
        <v>2.2152804641133281</v>
      </c>
      <c r="M103" s="11">
        <f t="shared" si="138"/>
        <v>-4.1759934248231652</v>
      </c>
      <c r="N103" s="11">
        <f t="shared" si="138"/>
        <v>-0.95454128435314956</v>
      </c>
      <c r="O103" s="11">
        <f t="shared" si="138"/>
        <v>0.65783153601225064</v>
      </c>
      <c r="Q103" s="11">
        <f t="shared" ref="Q103:T103" si="139">LN(Q53/Q52)*100</f>
        <v>-1.6129381929883531</v>
      </c>
      <c r="R103" s="11">
        <f t="shared" si="139"/>
        <v>0.14988761237359488</v>
      </c>
      <c r="S103" s="11">
        <f t="shared" si="139"/>
        <v>1.9312311032372884</v>
      </c>
      <c r="T103" s="11">
        <f t="shared" si="139"/>
        <v>0.9157937784765724</v>
      </c>
      <c r="V103" s="11">
        <f t="shared" ref="V103:AA103" si="140">LN(V53/V52)*100</f>
        <v>-2.8090880166525611</v>
      </c>
      <c r="W103" s="11">
        <f t="shared" si="140"/>
        <v>-4.824531262799443</v>
      </c>
      <c r="X103" s="11">
        <f t="shared" si="140"/>
        <v>-0.18016219466282088</v>
      </c>
      <c r="Y103" s="11">
        <f t="shared" si="140"/>
        <v>1.6168581161583688</v>
      </c>
      <c r="Z103" s="11">
        <f t="shared" si="140"/>
        <v>-1.1263192278710827</v>
      </c>
      <c r="AA103" s="11">
        <f t="shared" si="140"/>
        <v>-2.603601455084144</v>
      </c>
      <c r="AC103" s="15">
        <f>B103*'Table A8'!B53</f>
        <v>-0.3464653670341713</v>
      </c>
      <c r="AD103" s="15">
        <f>C103*'Table A8'!C53</f>
        <v>-0.45868536384079728</v>
      </c>
      <c r="AE103" s="15">
        <f>D103*'Table A8'!D53</f>
        <v>-1.1658393272732797</v>
      </c>
      <c r="AF103" s="15">
        <f>E103*'Table A8'!E53</f>
        <v>-4.2522071080350106</v>
      </c>
      <c r="AG103" s="15">
        <f>F103*'Table A8'!F53</f>
        <v>0.99497229345946459</v>
      </c>
      <c r="AH103" s="15">
        <f>G103*'Table A8'!G53</f>
        <v>4.9429416285630365</v>
      </c>
      <c r="AI103" s="15">
        <f>H103*'Table A8'!H53</f>
        <v>6.6645017750489277</v>
      </c>
      <c r="AJ103" s="15">
        <f>I103*'Table A8'!I53</f>
        <v>0.16613731588763242</v>
      </c>
      <c r="AK103" s="15">
        <f>J103*'Table A8'!J53</f>
        <v>-0.58979633300543843</v>
      </c>
      <c r="AL103" s="15">
        <f>K103*'Table A8'!K53</f>
        <v>4.1662436645129493</v>
      </c>
      <c r="AM103" s="15">
        <f>L103*'Table A8'!L53</f>
        <v>1.4381600773023726</v>
      </c>
      <c r="AN103" s="15">
        <f>M103*'Table A8'!M53</f>
        <v>-2.4671769153855259</v>
      </c>
      <c r="AO103" s="15">
        <f>N103*'Table A8'!N53</f>
        <v>-0.67858339904665399</v>
      </c>
      <c r="AP103" s="15">
        <f>O103*'Table A8'!O53</f>
        <v>0.41482856660932527</v>
      </c>
      <c r="AR103" s="15">
        <f>Q103*'Table A8'!Q53</f>
        <v>-1.2492206304694793</v>
      </c>
      <c r="AS103" s="15">
        <f>R103*'Table A8'!R53</f>
        <v>0.10754436187805433</v>
      </c>
      <c r="AT103" s="15">
        <f>S103*'Table A8'!S53</f>
        <v>1.4099918284735442</v>
      </c>
      <c r="AU103" s="15">
        <f>T103*'Table A8'!T53</f>
        <v>0.67136841900117517</v>
      </c>
      <c r="AW103" s="15">
        <f>V103*'Table A8'!V53</f>
        <v>-2.2964294536134688</v>
      </c>
      <c r="AX103" s="15">
        <f>W103*'Table A8'!W53</f>
        <v>-4.1741844485740778</v>
      </c>
      <c r="AY103" s="15">
        <f>X103*'Table A8'!X53</f>
        <v>-8.8189394287450817E-2</v>
      </c>
      <c r="AZ103" s="15">
        <f>Y103*'Table A8'!Y53</f>
        <v>0.77010952072623107</v>
      </c>
      <c r="BA103" s="15">
        <f>Z103*'Table A8'!Z53</f>
        <v>-0.94520709602941255</v>
      </c>
      <c r="BB103" s="15">
        <f>AA103*'Table A8'!AA53</f>
        <v>-1.9644172978609864</v>
      </c>
    </row>
    <row r="104" spans="1:54" x14ac:dyDescent="0.45">
      <c r="A104" s="13">
        <v>2018</v>
      </c>
      <c r="B104" s="11">
        <f t="shared" si="138"/>
        <v>1.080334604466634</v>
      </c>
      <c r="C104" s="11">
        <f t="shared" si="138"/>
        <v>-4.6980208924192493</v>
      </c>
      <c r="D104" s="11">
        <f t="shared" si="138"/>
        <v>-0.96075963881681015</v>
      </c>
      <c r="E104" s="11">
        <f t="shared" si="138"/>
        <v>23.54076572166116</v>
      </c>
      <c r="F104" s="11">
        <f t="shared" si="138"/>
        <v>6.791913727702104</v>
      </c>
      <c r="G104" s="11">
        <f t="shared" si="138"/>
        <v>-5.7412509842933623</v>
      </c>
      <c r="H104" s="11">
        <f t="shared" si="138"/>
        <v>-3.1722269662395921</v>
      </c>
      <c r="I104" s="11">
        <f t="shared" si="138"/>
        <v>7.7167971837253306</v>
      </c>
      <c r="J104" s="11">
        <f t="shared" si="138"/>
        <v>-5.2032461502213367</v>
      </c>
      <c r="K104" s="11">
        <f t="shared" si="138"/>
        <v>8.8642014328412824</v>
      </c>
      <c r="L104" s="11">
        <f t="shared" si="138"/>
        <v>0.15637219761827589</v>
      </c>
      <c r="M104" s="11">
        <f t="shared" si="138"/>
        <v>-0.3132834642504988</v>
      </c>
      <c r="N104" s="11">
        <f t="shared" si="138"/>
        <v>-5.4033568799339804</v>
      </c>
      <c r="O104" s="11">
        <f t="shared" si="138"/>
        <v>0.21831903084502327</v>
      </c>
      <c r="Q104" s="11">
        <f t="shared" ref="Q104:T104" si="141">LN(Q54/Q53)*100</f>
        <v>4.4522456431101416</v>
      </c>
      <c r="R104" s="11">
        <f t="shared" si="141"/>
        <v>3.164572246856606</v>
      </c>
      <c r="S104" s="11">
        <f t="shared" si="141"/>
        <v>-3.1486111964081536</v>
      </c>
      <c r="T104" s="11">
        <f t="shared" si="141"/>
        <v>-0.23809535057418477</v>
      </c>
      <c r="V104" s="11">
        <f t="shared" ref="V104:AA104" si="142">LN(V54/V53)*100</f>
        <v>4.602902529753873</v>
      </c>
      <c r="W104" s="11">
        <f t="shared" si="142"/>
        <v>6.0964085035769049</v>
      </c>
      <c r="X104" s="11">
        <f t="shared" si="142"/>
        <v>1.8560405761582928</v>
      </c>
      <c r="Y104" s="11">
        <f t="shared" si="142"/>
        <v>-4.4773838171918046</v>
      </c>
      <c r="Z104" s="11">
        <f t="shared" si="142"/>
        <v>-0.74100729869104498</v>
      </c>
      <c r="AA104" s="11">
        <f t="shared" si="142"/>
        <v>3.4004184200018357</v>
      </c>
      <c r="AC104" s="15">
        <f>B104*'Table A8'!B54</f>
        <v>0.66527004943055323</v>
      </c>
      <c r="AD104" s="15">
        <f>C104*'Table A8'!C54</f>
        <v>-3.31680275004799</v>
      </c>
      <c r="AE104" s="15">
        <f>D104*'Table A8'!D54</f>
        <v>-0.65427731403424771</v>
      </c>
      <c r="AF104" s="15">
        <f>E104*'Table A8'!E54</f>
        <v>8.9902184291023968</v>
      </c>
      <c r="AG104" s="15">
        <f>F104*'Table A8'!F54</f>
        <v>3.6071853807825875</v>
      </c>
      <c r="AH104" s="15">
        <f>G104*'Table A8'!G54</f>
        <v>-2.3562094039539958</v>
      </c>
      <c r="AI104" s="15">
        <f>H104*'Table A8'!H54</f>
        <v>-2.2405439062550241</v>
      </c>
      <c r="AJ104" s="15">
        <f>I104*'Table A8'!I54</f>
        <v>5.853962343574036</v>
      </c>
      <c r="AK104" s="15">
        <f>J104*'Table A8'!J54</f>
        <v>-3.1099802239872929</v>
      </c>
      <c r="AL104" s="15">
        <f>K104*'Table A8'!K54</f>
        <v>7.387425474129925</v>
      </c>
      <c r="AM104" s="15">
        <f>L104*'Table A8'!L54</f>
        <v>9.8123554005468114E-2</v>
      </c>
      <c r="AN104" s="15">
        <f>M104*'Table A8'!M54</f>
        <v>-0.18612170611122134</v>
      </c>
      <c r="AO104" s="15">
        <f>N104*'Table A8'!N54</f>
        <v>-3.7688414237539516</v>
      </c>
      <c r="AP104" s="15">
        <f>O104*'Table A8'!O54</f>
        <v>0.13773747656012519</v>
      </c>
      <c r="AR104" s="15">
        <f>Q104*'Table A8'!Q54</f>
        <v>3.4157628573941006</v>
      </c>
      <c r="AS104" s="15">
        <f>R104*'Table A8'!R54</f>
        <v>2.3145681413509216</v>
      </c>
      <c r="AT104" s="15">
        <f>S104*'Table A8'!S54</f>
        <v>-2.3148589515992746</v>
      </c>
      <c r="AU104" s="15">
        <f>T104*'Table A8'!T54</f>
        <v>-0.1761429403547819</v>
      </c>
      <c r="AW104" s="15">
        <f>V104*'Table A8'!V54</f>
        <v>3.757809625291062</v>
      </c>
      <c r="AX104" s="15">
        <f>W104*'Table A8'!W54</f>
        <v>5.2514462849811459</v>
      </c>
      <c r="AY104" s="15">
        <f>X104*'Table A8'!X54</f>
        <v>0.86881259369969688</v>
      </c>
      <c r="AZ104" s="15">
        <f>Y104*'Table A8'!Y54</f>
        <v>-2.1325779121284567</v>
      </c>
      <c r="BA104" s="15">
        <f>Z104*'Table A8'!Z54</f>
        <v>-0.63207922578346132</v>
      </c>
      <c r="BB104" s="15">
        <f>AA104*'Table A8'!AA54</f>
        <v>2.561875237629383</v>
      </c>
    </row>
  </sheetData>
  <hyperlinks>
    <hyperlink ref="A1" location="Contents!A1" display="Back to Contents" xr:uid="{00000000-0004-0000-0400-000000000000}"/>
    <hyperlink ref="AC3" location="'Table A2'!W56" display="data" xr:uid="{00000000-0004-0000-0400-000001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104"/>
  <sheetViews>
    <sheetView workbookViewId="0">
      <pane xSplit="1" ySplit="4" topLeftCell="B74" activePane="bottomRight" state="frozen"/>
      <selection pane="topRight" activeCell="B1" sqref="B1"/>
      <selection pane="bottomLeft" activeCell="A5" sqref="A5"/>
      <selection pane="bottomRight" activeCell="C101" sqref="C101"/>
    </sheetView>
  </sheetViews>
  <sheetFormatPr defaultColWidth="8.89453125" defaultRowHeight="11.7" x14ac:dyDescent="0.45"/>
  <cols>
    <col min="1" max="1" width="20.68359375" style="13" customWidth="1"/>
    <col min="2" max="2" width="9.89453125" style="13" bestFit="1" customWidth="1"/>
    <col min="3" max="15" width="8.89453125" style="13"/>
    <col min="16" max="16" width="3.68359375" style="13" customWidth="1"/>
    <col min="17" max="20" width="8.68359375" style="13" customWidth="1"/>
    <col min="21" max="21" width="3.68359375" style="13" customWidth="1"/>
    <col min="22" max="27" width="8.68359375" style="13" customWidth="1"/>
    <col min="28" max="28" width="3.68359375" style="13" customWidth="1"/>
    <col min="29" max="42" width="8.89453125" style="13"/>
    <col min="43" max="43" width="3.68359375" style="13" customWidth="1"/>
    <col min="44" max="47" width="8.89453125" style="13"/>
    <col min="48" max="48" width="3.68359375" style="13" customWidth="1"/>
    <col min="49" max="16384" width="8.89453125" style="13"/>
  </cols>
  <sheetData>
    <row r="1" spans="1:54" ht="12.6" x14ac:dyDescent="0.45">
      <c r="A1" s="25" t="s">
        <v>11</v>
      </c>
      <c r="B1" s="9" t="s">
        <v>29</v>
      </c>
      <c r="AC1" s="9" t="s">
        <v>30</v>
      </c>
    </row>
    <row r="2" spans="1:54" x14ac:dyDescent="0.45">
      <c r="B2" s="9" t="s">
        <v>92</v>
      </c>
      <c r="AC2" s="9" t="s">
        <v>5</v>
      </c>
    </row>
    <row r="3" spans="1:54" ht="12.6" x14ac:dyDescent="0.45">
      <c r="A3" s="16"/>
      <c r="B3" s="9"/>
      <c r="AC3" s="36" t="s">
        <v>31</v>
      </c>
    </row>
    <row r="4" spans="1:54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  <c r="AC4" s="47" t="s">
        <v>45</v>
      </c>
      <c r="AD4" s="47" t="s">
        <v>46</v>
      </c>
      <c r="AE4" s="47" t="s">
        <v>47</v>
      </c>
      <c r="AF4" s="47" t="s">
        <v>48</v>
      </c>
      <c r="AG4" s="47" t="s">
        <v>49</v>
      </c>
      <c r="AH4" s="47" t="s">
        <v>50</v>
      </c>
      <c r="AI4" s="47" t="s">
        <v>51</v>
      </c>
      <c r="AJ4" s="47" t="s">
        <v>52</v>
      </c>
      <c r="AK4" s="47" t="s">
        <v>53</v>
      </c>
      <c r="AL4" s="47" t="s">
        <v>54</v>
      </c>
      <c r="AM4" s="47" t="s">
        <v>55</v>
      </c>
      <c r="AN4" s="47" t="s">
        <v>56</v>
      </c>
      <c r="AO4" s="47" t="s">
        <v>57</v>
      </c>
      <c r="AP4" s="47" t="s">
        <v>64</v>
      </c>
      <c r="AR4" s="50">
        <v>45</v>
      </c>
      <c r="AS4" s="50">
        <v>46</v>
      </c>
      <c r="AT4" s="50">
        <v>47</v>
      </c>
      <c r="AU4" s="50" t="s">
        <v>81</v>
      </c>
      <c r="AV4" s="50"/>
      <c r="AW4" s="50" t="s">
        <v>82</v>
      </c>
      <c r="AX4" s="50" t="s">
        <v>83</v>
      </c>
      <c r="AY4" s="50" t="s">
        <v>84</v>
      </c>
      <c r="AZ4" s="50" t="s">
        <v>85</v>
      </c>
      <c r="BA4" s="50" t="s">
        <v>86</v>
      </c>
      <c r="BB4" s="50" t="s">
        <v>87</v>
      </c>
    </row>
    <row r="5" spans="1:54" x14ac:dyDescent="0.45">
      <c r="A5" s="17" t="str">
        <f>Base_year</f>
        <v>2016=100</v>
      </c>
    </row>
    <row r="6" spans="1:54" x14ac:dyDescent="0.45">
      <c r="A6" s="13">
        <v>1970</v>
      </c>
      <c r="B6" s="33">
        <v>72.13</v>
      </c>
      <c r="C6" s="33">
        <v>74.53</v>
      </c>
      <c r="D6" s="33">
        <v>111.87</v>
      </c>
      <c r="E6" s="33">
        <v>176.16</v>
      </c>
      <c r="F6" s="33">
        <v>90.85</v>
      </c>
      <c r="G6" s="33">
        <v>97.04</v>
      </c>
      <c r="H6" s="33">
        <v>102.23</v>
      </c>
      <c r="I6" s="33">
        <v>104.95</v>
      </c>
      <c r="J6" s="33">
        <v>71.56</v>
      </c>
      <c r="K6" s="33">
        <v>77.41</v>
      </c>
      <c r="L6" s="33">
        <v>81.81</v>
      </c>
      <c r="M6" s="33">
        <v>81.67</v>
      </c>
      <c r="N6" s="33">
        <v>77.510000000000005</v>
      </c>
      <c r="O6" s="33">
        <v>84.39</v>
      </c>
      <c r="Q6" s="33">
        <v>98.52</v>
      </c>
      <c r="R6" s="33">
        <v>91.8</v>
      </c>
      <c r="S6" s="33">
        <v>90.68</v>
      </c>
      <c r="T6" s="33">
        <v>87.87</v>
      </c>
      <c r="V6" s="33">
        <v>61.1</v>
      </c>
      <c r="W6" s="33">
        <v>64.23</v>
      </c>
      <c r="X6" s="33">
        <v>80.400000000000006</v>
      </c>
      <c r="Y6" s="33">
        <v>79.97</v>
      </c>
      <c r="Z6" s="33">
        <v>66.2</v>
      </c>
      <c r="AA6" s="33">
        <v>64.680000000000007</v>
      </c>
    </row>
    <row r="7" spans="1:54" x14ac:dyDescent="0.45">
      <c r="A7" s="13">
        <v>1971</v>
      </c>
      <c r="B7" s="33">
        <v>72.41</v>
      </c>
      <c r="C7" s="33">
        <v>74.819999999999993</v>
      </c>
      <c r="D7" s="33">
        <v>111.25</v>
      </c>
      <c r="E7" s="33">
        <v>175.19</v>
      </c>
      <c r="F7" s="33">
        <v>90.35</v>
      </c>
      <c r="G7" s="33">
        <v>96.5</v>
      </c>
      <c r="H7" s="33">
        <v>101.66</v>
      </c>
      <c r="I7" s="33">
        <v>104.37</v>
      </c>
      <c r="J7" s="33">
        <v>71.95</v>
      </c>
      <c r="K7" s="33">
        <v>77.83</v>
      </c>
      <c r="L7" s="33">
        <v>82.26</v>
      </c>
      <c r="M7" s="33">
        <v>82.12</v>
      </c>
      <c r="N7" s="33">
        <v>77.8</v>
      </c>
      <c r="O7" s="33">
        <v>84.53</v>
      </c>
      <c r="Q7" s="33">
        <v>98.76</v>
      </c>
      <c r="R7" s="33">
        <v>92.02</v>
      </c>
      <c r="S7" s="33">
        <v>90.89</v>
      </c>
      <c r="T7" s="33">
        <v>88.35</v>
      </c>
      <c r="V7" s="33">
        <v>62.2</v>
      </c>
      <c r="W7" s="33">
        <v>65.39</v>
      </c>
      <c r="X7" s="33">
        <v>81.849999999999994</v>
      </c>
      <c r="Y7" s="33">
        <v>81.41</v>
      </c>
      <c r="Z7" s="33">
        <v>67.39</v>
      </c>
      <c r="AA7" s="33">
        <v>65.849999999999994</v>
      </c>
    </row>
    <row r="8" spans="1:54" x14ac:dyDescent="0.45">
      <c r="A8" s="13">
        <v>1972</v>
      </c>
      <c r="B8" s="33">
        <v>72.67</v>
      </c>
      <c r="C8" s="33">
        <v>75.09</v>
      </c>
      <c r="D8" s="33">
        <v>110.63</v>
      </c>
      <c r="E8" s="33">
        <v>174.2</v>
      </c>
      <c r="F8" s="33">
        <v>89.84</v>
      </c>
      <c r="G8" s="33">
        <v>95.96</v>
      </c>
      <c r="H8" s="33">
        <v>101.09</v>
      </c>
      <c r="I8" s="33">
        <v>103.78</v>
      </c>
      <c r="J8" s="33">
        <v>72.34</v>
      </c>
      <c r="K8" s="33">
        <v>78.25</v>
      </c>
      <c r="L8" s="33">
        <v>82.7</v>
      </c>
      <c r="M8" s="33">
        <v>82.56</v>
      </c>
      <c r="N8" s="33">
        <v>78.08</v>
      </c>
      <c r="O8" s="33">
        <v>84.49</v>
      </c>
      <c r="Q8" s="33">
        <v>98.98</v>
      </c>
      <c r="R8" s="33">
        <v>92.23</v>
      </c>
      <c r="S8" s="33">
        <v>91.1</v>
      </c>
      <c r="T8" s="33">
        <v>88.41</v>
      </c>
      <c r="V8" s="33">
        <v>63.3</v>
      </c>
      <c r="W8" s="33">
        <v>66.540000000000006</v>
      </c>
      <c r="X8" s="33">
        <v>83.3</v>
      </c>
      <c r="Y8" s="33">
        <v>82.85</v>
      </c>
      <c r="Z8" s="33">
        <v>68.58</v>
      </c>
      <c r="AA8" s="33">
        <v>67.010000000000005</v>
      </c>
    </row>
    <row r="9" spans="1:54" x14ac:dyDescent="0.45">
      <c r="A9" s="13">
        <v>1973</v>
      </c>
      <c r="B9" s="33">
        <v>72.930000000000007</v>
      </c>
      <c r="C9" s="33">
        <v>75.36</v>
      </c>
      <c r="D9" s="33">
        <v>110.01</v>
      </c>
      <c r="E9" s="33">
        <v>173.22</v>
      </c>
      <c r="F9" s="33">
        <v>89.33</v>
      </c>
      <c r="G9" s="33">
        <v>95.42</v>
      </c>
      <c r="H9" s="33">
        <v>100.52</v>
      </c>
      <c r="I9" s="33">
        <v>103.2</v>
      </c>
      <c r="J9" s="33">
        <v>72.73</v>
      </c>
      <c r="K9" s="33">
        <v>78.67</v>
      </c>
      <c r="L9" s="33">
        <v>83.15</v>
      </c>
      <c r="M9" s="33">
        <v>83.01</v>
      </c>
      <c r="N9" s="33">
        <v>78.37</v>
      </c>
      <c r="O9" s="33">
        <v>84.62</v>
      </c>
      <c r="Q9" s="33">
        <v>99.21</v>
      </c>
      <c r="R9" s="33">
        <v>92.44</v>
      </c>
      <c r="S9" s="33">
        <v>91.31</v>
      </c>
      <c r="T9" s="33">
        <v>88.63</v>
      </c>
      <c r="V9" s="33">
        <v>64.39</v>
      </c>
      <c r="W9" s="33">
        <v>67.69</v>
      </c>
      <c r="X9" s="33">
        <v>84.74</v>
      </c>
      <c r="Y9" s="33">
        <v>84.28</v>
      </c>
      <c r="Z9" s="33">
        <v>69.77</v>
      </c>
      <c r="AA9" s="33">
        <v>68.17</v>
      </c>
    </row>
    <row r="10" spans="1:54" x14ac:dyDescent="0.45">
      <c r="A10" s="13">
        <v>1974</v>
      </c>
      <c r="B10" s="33">
        <v>73.19</v>
      </c>
      <c r="C10" s="33">
        <v>75.62</v>
      </c>
      <c r="D10" s="33">
        <v>109.36</v>
      </c>
      <c r="E10" s="33">
        <v>172.21</v>
      </c>
      <c r="F10" s="33">
        <v>88.81</v>
      </c>
      <c r="G10" s="33">
        <v>94.86</v>
      </c>
      <c r="H10" s="33">
        <v>99.93</v>
      </c>
      <c r="I10" s="33">
        <v>102.59</v>
      </c>
      <c r="J10" s="33">
        <v>73.099999999999994</v>
      </c>
      <c r="K10" s="33">
        <v>79.08</v>
      </c>
      <c r="L10" s="33">
        <v>83.58</v>
      </c>
      <c r="M10" s="33">
        <v>83.44</v>
      </c>
      <c r="N10" s="33">
        <v>78.64</v>
      </c>
      <c r="O10" s="33">
        <v>84.42</v>
      </c>
      <c r="Q10" s="33">
        <v>99.42</v>
      </c>
      <c r="R10" s="33">
        <v>92.64</v>
      </c>
      <c r="S10" s="33">
        <v>91.51</v>
      </c>
      <c r="T10" s="33">
        <v>89.32</v>
      </c>
      <c r="V10" s="33">
        <v>65.47</v>
      </c>
      <c r="W10" s="33">
        <v>68.83</v>
      </c>
      <c r="X10" s="33">
        <v>86.16</v>
      </c>
      <c r="Y10" s="33">
        <v>85.7</v>
      </c>
      <c r="Z10" s="33">
        <v>70.94</v>
      </c>
      <c r="AA10" s="33">
        <v>69.31</v>
      </c>
    </row>
    <row r="11" spans="1:54" x14ac:dyDescent="0.45">
      <c r="A11" s="13">
        <v>1975</v>
      </c>
      <c r="B11" s="33">
        <v>73.42</v>
      </c>
      <c r="C11" s="33">
        <v>75.87</v>
      </c>
      <c r="D11" s="33">
        <v>108.69</v>
      </c>
      <c r="E11" s="33">
        <v>171.15</v>
      </c>
      <c r="F11" s="33">
        <v>88.26</v>
      </c>
      <c r="G11" s="33">
        <v>94.28</v>
      </c>
      <c r="H11" s="33">
        <v>99.32</v>
      </c>
      <c r="I11" s="33">
        <v>101.96</v>
      </c>
      <c r="J11" s="33">
        <v>73.459999999999994</v>
      </c>
      <c r="K11" s="33">
        <v>79.47</v>
      </c>
      <c r="L11" s="33">
        <v>83.99</v>
      </c>
      <c r="M11" s="33">
        <v>83.84</v>
      </c>
      <c r="N11" s="33">
        <v>78.89</v>
      </c>
      <c r="O11" s="33">
        <v>84.59</v>
      </c>
      <c r="Q11" s="33">
        <v>99.61</v>
      </c>
      <c r="R11" s="33">
        <v>92.82</v>
      </c>
      <c r="S11" s="33">
        <v>91.68</v>
      </c>
      <c r="T11" s="33">
        <v>89.52</v>
      </c>
      <c r="V11" s="33">
        <v>66.52</v>
      </c>
      <c r="W11" s="33">
        <v>69.92</v>
      </c>
      <c r="X11" s="33">
        <v>87.53</v>
      </c>
      <c r="Y11" s="33">
        <v>87.06</v>
      </c>
      <c r="Z11" s="33">
        <v>72.069999999999993</v>
      </c>
      <c r="AA11" s="33">
        <v>70.42</v>
      </c>
    </row>
    <row r="12" spans="1:54" x14ac:dyDescent="0.45">
      <c r="A12" s="13">
        <v>1976</v>
      </c>
      <c r="B12" s="33">
        <v>73.64</v>
      </c>
      <c r="C12" s="33">
        <v>76.09</v>
      </c>
      <c r="D12" s="33">
        <v>107.98</v>
      </c>
      <c r="E12" s="33">
        <v>170.03</v>
      </c>
      <c r="F12" s="33">
        <v>87.69</v>
      </c>
      <c r="G12" s="33">
        <v>93.66</v>
      </c>
      <c r="H12" s="33">
        <v>98.66</v>
      </c>
      <c r="I12" s="33">
        <v>101.29</v>
      </c>
      <c r="J12" s="33">
        <v>73.790000000000006</v>
      </c>
      <c r="K12" s="33">
        <v>79.83</v>
      </c>
      <c r="L12" s="33">
        <v>84.37</v>
      </c>
      <c r="M12" s="33">
        <v>84.22</v>
      </c>
      <c r="N12" s="33">
        <v>79.13</v>
      </c>
      <c r="O12" s="33">
        <v>84.75</v>
      </c>
      <c r="Q12" s="33">
        <v>99.78</v>
      </c>
      <c r="R12" s="33">
        <v>92.97</v>
      </c>
      <c r="S12" s="33">
        <v>91.84</v>
      </c>
      <c r="T12" s="33">
        <v>89.67</v>
      </c>
      <c r="V12" s="33">
        <v>67.52</v>
      </c>
      <c r="W12" s="33">
        <v>70.98</v>
      </c>
      <c r="X12" s="33">
        <v>88.86</v>
      </c>
      <c r="Y12" s="33">
        <v>88.38</v>
      </c>
      <c r="Z12" s="33">
        <v>73.16</v>
      </c>
      <c r="AA12" s="33">
        <v>71.48</v>
      </c>
    </row>
    <row r="13" spans="1:54" x14ac:dyDescent="0.45">
      <c r="A13" s="13">
        <v>1977</v>
      </c>
      <c r="B13" s="33">
        <v>73.91</v>
      </c>
      <c r="C13" s="33">
        <v>76.36</v>
      </c>
      <c r="D13" s="33">
        <v>108.29</v>
      </c>
      <c r="E13" s="33">
        <v>170.51</v>
      </c>
      <c r="F13" s="33">
        <v>87.94</v>
      </c>
      <c r="G13" s="33">
        <v>93.93</v>
      </c>
      <c r="H13" s="33">
        <v>98.95</v>
      </c>
      <c r="I13" s="33">
        <v>101.58</v>
      </c>
      <c r="J13" s="33">
        <v>74.13</v>
      </c>
      <c r="K13" s="33">
        <v>80.2</v>
      </c>
      <c r="L13" s="33">
        <v>84.76</v>
      </c>
      <c r="M13" s="33">
        <v>84.61</v>
      </c>
      <c r="N13" s="33">
        <v>79.41</v>
      </c>
      <c r="O13" s="33">
        <v>85.26</v>
      </c>
      <c r="Q13" s="33">
        <v>99.12</v>
      </c>
      <c r="R13" s="33">
        <v>92.35</v>
      </c>
      <c r="S13" s="33">
        <v>91.23</v>
      </c>
      <c r="T13" s="33">
        <v>88.87</v>
      </c>
      <c r="V13" s="33">
        <v>69.489999999999995</v>
      </c>
      <c r="W13" s="33">
        <v>73.05</v>
      </c>
      <c r="X13" s="33">
        <v>91.44</v>
      </c>
      <c r="Y13" s="33">
        <v>90.95</v>
      </c>
      <c r="Z13" s="33">
        <v>75.290000000000006</v>
      </c>
      <c r="AA13" s="33">
        <v>73.56</v>
      </c>
    </row>
    <row r="14" spans="1:54" x14ac:dyDescent="0.45">
      <c r="A14" s="13">
        <v>1978</v>
      </c>
      <c r="B14" s="33">
        <v>74.14</v>
      </c>
      <c r="C14" s="33">
        <v>76.599999999999994</v>
      </c>
      <c r="D14" s="33">
        <v>108.6</v>
      </c>
      <c r="E14" s="33">
        <v>171</v>
      </c>
      <c r="F14" s="33">
        <v>88.19</v>
      </c>
      <c r="G14" s="33">
        <v>94.2</v>
      </c>
      <c r="H14" s="33">
        <v>99.23</v>
      </c>
      <c r="I14" s="33">
        <v>101.87</v>
      </c>
      <c r="J14" s="33">
        <v>74.459999999999994</v>
      </c>
      <c r="K14" s="33">
        <v>80.55</v>
      </c>
      <c r="L14" s="33">
        <v>85.13</v>
      </c>
      <c r="M14" s="33">
        <v>84.98</v>
      </c>
      <c r="N14" s="33">
        <v>79.66</v>
      </c>
      <c r="O14" s="33">
        <v>85.66</v>
      </c>
      <c r="Q14" s="33">
        <v>98.46</v>
      </c>
      <c r="R14" s="33">
        <v>91.74</v>
      </c>
      <c r="S14" s="33">
        <v>90.62</v>
      </c>
      <c r="T14" s="33">
        <v>88.36</v>
      </c>
      <c r="V14" s="33">
        <v>71.38</v>
      </c>
      <c r="W14" s="33">
        <v>75.040000000000006</v>
      </c>
      <c r="X14" s="33">
        <v>93.94</v>
      </c>
      <c r="Y14" s="33">
        <v>93.43</v>
      </c>
      <c r="Z14" s="33">
        <v>77.34</v>
      </c>
      <c r="AA14" s="33">
        <v>75.569999999999993</v>
      </c>
    </row>
    <row r="15" spans="1:54" x14ac:dyDescent="0.45">
      <c r="A15" s="13">
        <v>1979</v>
      </c>
      <c r="B15" s="33">
        <v>74.7</v>
      </c>
      <c r="C15" s="33">
        <v>77.19</v>
      </c>
      <c r="D15" s="33">
        <v>106.65</v>
      </c>
      <c r="E15" s="33">
        <v>167.94</v>
      </c>
      <c r="F15" s="33">
        <v>86.61</v>
      </c>
      <c r="G15" s="33">
        <v>92.51</v>
      </c>
      <c r="H15" s="33">
        <v>97.46</v>
      </c>
      <c r="I15" s="33">
        <v>100.05</v>
      </c>
      <c r="J15" s="33">
        <v>75.099999999999994</v>
      </c>
      <c r="K15" s="33">
        <v>81.25</v>
      </c>
      <c r="L15" s="33">
        <v>85.87</v>
      </c>
      <c r="M15" s="33">
        <v>85.72</v>
      </c>
      <c r="N15" s="33">
        <v>80.27</v>
      </c>
      <c r="O15" s="33">
        <v>86.14</v>
      </c>
      <c r="Q15" s="33">
        <v>99.51</v>
      </c>
      <c r="R15" s="33">
        <v>92.72</v>
      </c>
      <c r="S15" s="33">
        <v>91.59</v>
      </c>
      <c r="T15" s="33">
        <v>89.32</v>
      </c>
      <c r="V15" s="33">
        <v>71.510000000000005</v>
      </c>
      <c r="W15" s="33">
        <v>75.17</v>
      </c>
      <c r="X15" s="33">
        <v>94.1</v>
      </c>
      <c r="Y15" s="33">
        <v>93.59</v>
      </c>
      <c r="Z15" s="33">
        <v>77.48</v>
      </c>
      <c r="AA15" s="33">
        <v>75.7</v>
      </c>
    </row>
    <row r="16" spans="1:54" x14ac:dyDescent="0.45">
      <c r="A16" s="13">
        <v>1980</v>
      </c>
      <c r="B16" s="33">
        <v>74.900000000000006</v>
      </c>
      <c r="C16" s="33">
        <v>77.400000000000006</v>
      </c>
      <c r="D16" s="33">
        <v>106.18</v>
      </c>
      <c r="E16" s="33">
        <v>167.2</v>
      </c>
      <c r="F16" s="33">
        <v>86.23</v>
      </c>
      <c r="G16" s="33">
        <v>92.1</v>
      </c>
      <c r="H16" s="33">
        <v>97.03</v>
      </c>
      <c r="I16" s="33">
        <v>99.61</v>
      </c>
      <c r="J16" s="33">
        <v>75.81</v>
      </c>
      <c r="K16" s="33">
        <v>82.01</v>
      </c>
      <c r="L16" s="33">
        <v>86.67</v>
      </c>
      <c r="M16" s="33">
        <v>86.52</v>
      </c>
      <c r="N16" s="33">
        <v>80.489999999999995</v>
      </c>
      <c r="O16" s="33">
        <v>86.69</v>
      </c>
      <c r="Q16" s="33">
        <v>98.87</v>
      </c>
      <c r="R16" s="33">
        <v>92.12</v>
      </c>
      <c r="S16" s="33">
        <v>91</v>
      </c>
      <c r="T16" s="33">
        <v>88.8</v>
      </c>
      <c r="V16" s="33">
        <v>73.66</v>
      </c>
      <c r="W16" s="33">
        <v>77.430000000000007</v>
      </c>
      <c r="X16" s="33">
        <v>96.93</v>
      </c>
      <c r="Y16" s="33">
        <v>96.41</v>
      </c>
      <c r="Z16" s="33">
        <v>79.81</v>
      </c>
      <c r="AA16" s="33">
        <v>77.98</v>
      </c>
    </row>
    <row r="17" spans="1:27" x14ac:dyDescent="0.45">
      <c r="A17" s="13">
        <v>1981</v>
      </c>
      <c r="B17" s="33">
        <v>75.150000000000006</v>
      </c>
      <c r="C17" s="33">
        <v>77.650000000000006</v>
      </c>
      <c r="D17" s="33">
        <v>105.74</v>
      </c>
      <c r="E17" s="33">
        <v>166.51</v>
      </c>
      <c r="F17" s="33">
        <v>85.87</v>
      </c>
      <c r="G17" s="33">
        <v>91.72</v>
      </c>
      <c r="H17" s="33">
        <v>96.62</v>
      </c>
      <c r="I17" s="33">
        <v>99.2</v>
      </c>
      <c r="J17" s="33">
        <v>76.569999999999993</v>
      </c>
      <c r="K17" s="33">
        <v>82.83</v>
      </c>
      <c r="L17" s="33">
        <v>87.54</v>
      </c>
      <c r="M17" s="33">
        <v>87.39</v>
      </c>
      <c r="N17" s="33">
        <v>80.75</v>
      </c>
      <c r="O17" s="33">
        <v>87.22</v>
      </c>
      <c r="Q17" s="33">
        <v>98.24</v>
      </c>
      <c r="R17" s="33">
        <v>91.54</v>
      </c>
      <c r="S17" s="33">
        <v>90.42</v>
      </c>
      <c r="T17" s="33">
        <v>88.18</v>
      </c>
      <c r="V17" s="33">
        <v>75.86</v>
      </c>
      <c r="W17" s="33">
        <v>79.739999999999995</v>
      </c>
      <c r="X17" s="33">
        <v>99.83</v>
      </c>
      <c r="Y17" s="33">
        <v>99.29</v>
      </c>
      <c r="Z17" s="33">
        <v>82.19</v>
      </c>
      <c r="AA17" s="33">
        <v>80.3</v>
      </c>
    </row>
    <row r="18" spans="1:27" x14ac:dyDescent="0.45">
      <c r="A18" s="13">
        <v>1982</v>
      </c>
      <c r="B18" s="33">
        <v>75.7</v>
      </c>
      <c r="C18" s="33">
        <v>78.22</v>
      </c>
      <c r="D18" s="33">
        <v>102.65</v>
      </c>
      <c r="E18" s="33">
        <v>161.63999999999999</v>
      </c>
      <c r="F18" s="33">
        <v>83.36</v>
      </c>
      <c r="G18" s="33">
        <v>89.04</v>
      </c>
      <c r="H18" s="33">
        <v>93.8</v>
      </c>
      <c r="I18" s="33">
        <v>96.3</v>
      </c>
      <c r="J18" s="33">
        <v>76.739999999999995</v>
      </c>
      <c r="K18" s="33">
        <v>83.01</v>
      </c>
      <c r="L18" s="33">
        <v>87.73</v>
      </c>
      <c r="M18" s="33">
        <v>87.58</v>
      </c>
      <c r="N18" s="33">
        <v>81.34</v>
      </c>
      <c r="O18" s="33">
        <v>86.18</v>
      </c>
      <c r="Q18" s="33">
        <v>96.92</v>
      </c>
      <c r="R18" s="33">
        <v>90.3</v>
      </c>
      <c r="S18" s="33">
        <v>89.2</v>
      </c>
      <c r="T18" s="33">
        <v>87.17</v>
      </c>
      <c r="V18" s="33">
        <v>75.010000000000005</v>
      </c>
      <c r="W18" s="33">
        <v>78.86</v>
      </c>
      <c r="X18" s="33">
        <v>98.72</v>
      </c>
      <c r="Y18" s="33">
        <v>98.18</v>
      </c>
      <c r="Z18" s="33">
        <v>81.28</v>
      </c>
      <c r="AA18" s="33">
        <v>79.41</v>
      </c>
    </row>
    <row r="19" spans="1:27" x14ac:dyDescent="0.45">
      <c r="A19" s="13">
        <v>1983</v>
      </c>
      <c r="B19" s="33">
        <v>76.39</v>
      </c>
      <c r="C19" s="33">
        <v>78.930000000000007</v>
      </c>
      <c r="D19" s="33">
        <v>99.66</v>
      </c>
      <c r="E19" s="33">
        <v>156.91999999999999</v>
      </c>
      <c r="F19" s="33">
        <v>80.930000000000007</v>
      </c>
      <c r="G19" s="33">
        <v>86.44</v>
      </c>
      <c r="H19" s="33">
        <v>91.06</v>
      </c>
      <c r="I19" s="33">
        <v>93.49</v>
      </c>
      <c r="J19" s="33">
        <v>76.900000000000006</v>
      </c>
      <c r="K19" s="33">
        <v>83.19</v>
      </c>
      <c r="L19" s="33">
        <v>87.92</v>
      </c>
      <c r="M19" s="33">
        <v>87.77</v>
      </c>
      <c r="N19" s="33">
        <v>82.08</v>
      </c>
      <c r="O19" s="33">
        <v>84.98</v>
      </c>
      <c r="Q19" s="33">
        <v>95.6</v>
      </c>
      <c r="R19" s="33">
        <v>89.08</v>
      </c>
      <c r="S19" s="33">
        <v>87.99</v>
      </c>
      <c r="T19" s="33">
        <v>85.93</v>
      </c>
      <c r="V19" s="33">
        <v>74.150000000000006</v>
      </c>
      <c r="W19" s="33">
        <v>77.94</v>
      </c>
      <c r="X19" s="33">
        <v>97.57</v>
      </c>
      <c r="Y19" s="33">
        <v>97.05</v>
      </c>
      <c r="Z19" s="33">
        <v>80.34</v>
      </c>
      <c r="AA19" s="33">
        <v>78.489999999999995</v>
      </c>
    </row>
    <row r="20" spans="1:27" x14ac:dyDescent="0.45">
      <c r="A20" s="13">
        <v>1984</v>
      </c>
      <c r="B20" s="33">
        <v>76.95</v>
      </c>
      <c r="C20" s="33">
        <v>79.510000000000005</v>
      </c>
      <c r="D20" s="33">
        <v>98.43</v>
      </c>
      <c r="E20" s="33">
        <v>154.99</v>
      </c>
      <c r="F20" s="33">
        <v>79.930000000000007</v>
      </c>
      <c r="G20" s="33">
        <v>85.38</v>
      </c>
      <c r="H20" s="33">
        <v>89.94</v>
      </c>
      <c r="I20" s="33">
        <v>92.34</v>
      </c>
      <c r="J20" s="33">
        <v>77.58</v>
      </c>
      <c r="K20" s="33">
        <v>83.93</v>
      </c>
      <c r="L20" s="33">
        <v>88.7</v>
      </c>
      <c r="M20" s="33">
        <v>88.55</v>
      </c>
      <c r="N20" s="33">
        <v>82.68</v>
      </c>
      <c r="O20" s="33">
        <v>84.52</v>
      </c>
      <c r="Q20" s="33">
        <v>94.95</v>
      </c>
      <c r="R20" s="33">
        <v>88.47</v>
      </c>
      <c r="S20" s="33">
        <v>87.39</v>
      </c>
      <c r="T20" s="33">
        <v>85.36</v>
      </c>
      <c r="V20" s="33">
        <v>75.06</v>
      </c>
      <c r="W20" s="33">
        <v>78.91</v>
      </c>
      <c r="X20" s="33">
        <v>98.78</v>
      </c>
      <c r="Y20" s="33">
        <v>98.25</v>
      </c>
      <c r="Z20" s="33">
        <v>81.33</v>
      </c>
      <c r="AA20" s="33">
        <v>79.459999999999994</v>
      </c>
    </row>
    <row r="21" spans="1:27" x14ac:dyDescent="0.45">
      <c r="A21" s="13">
        <v>1985</v>
      </c>
      <c r="B21" s="33">
        <v>77.19</v>
      </c>
      <c r="C21" s="33">
        <v>79.760000000000005</v>
      </c>
      <c r="D21" s="33">
        <v>98.08</v>
      </c>
      <c r="E21" s="33">
        <v>154.44</v>
      </c>
      <c r="F21" s="33">
        <v>79.650000000000006</v>
      </c>
      <c r="G21" s="33">
        <v>85.07</v>
      </c>
      <c r="H21" s="33">
        <v>89.62</v>
      </c>
      <c r="I21" s="33">
        <v>92.01</v>
      </c>
      <c r="J21" s="33">
        <v>79.53</v>
      </c>
      <c r="K21" s="33">
        <v>86.04</v>
      </c>
      <c r="L21" s="33">
        <v>90.93</v>
      </c>
      <c r="M21" s="33">
        <v>90.78</v>
      </c>
      <c r="N21" s="33">
        <v>82.94</v>
      </c>
      <c r="O21" s="33">
        <v>84.93</v>
      </c>
      <c r="Q21" s="33">
        <v>96.85</v>
      </c>
      <c r="R21" s="33">
        <v>90.25</v>
      </c>
      <c r="S21" s="33">
        <v>89.14</v>
      </c>
      <c r="T21" s="33">
        <v>87.72</v>
      </c>
      <c r="V21" s="33">
        <v>76.930000000000007</v>
      </c>
      <c r="W21" s="33">
        <v>80.87</v>
      </c>
      <c r="X21" s="33">
        <v>101.24</v>
      </c>
      <c r="Y21" s="33">
        <v>100.69</v>
      </c>
      <c r="Z21" s="33">
        <v>83.35</v>
      </c>
      <c r="AA21" s="33">
        <v>81.44</v>
      </c>
    </row>
    <row r="22" spans="1:27" x14ac:dyDescent="0.45">
      <c r="A22" s="13">
        <v>1986</v>
      </c>
      <c r="B22" s="33">
        <v>77.27</v>
      </c>
      <c r="C22" s="33">
        <v>79.84</v>
      </c>
      <c r="D22" s="33">
        <v>97.01</v>
      </c>
      <c r="E22" s="33">
        <v>152.75</v>
      </c>
      <c r="F22" s="33">
        <v>78.78</v>
      </c>
      <c r="G22" s="33">
        <v>84.14</v>
      </c>
      <c r="H22" s="33">
        <v>88.64</v>
      </c>
      <c r="I22" s="33">
        <v>91</v>
      </c>
      <c r="J22" s="33">
        <v>78.84</v>
      </c>
      <c r="K22" s="33">
        <v>85.29</v>
      </c>
      <c r="L22" s="33">
        <v>90.14</v>
      </c>
      <c r="M22" s="33">
        <v>89.99</v>
      </c>
      <c r="N22" s="33">
        <v>83.02</v>
      </c>
      <c r="O22" s="33">
        <v>83.94</v>
      </c>
      <c r="Q22" s="33">
        <v>94.88</v>
      </c>
      <c r="R22" s="33">
        <v>88.4</v>
      </c>
      <c r="S22" s="33">
        <v>87.32</v>
      </c>
      <c r="T22" s="33">
        <v>86.14</v>
      </c>
      <c r="V22" s="33">
        <v>77.42</v>
      </c>
      <c r="W22" s="33">
        <v>81.39</v>
      </c>
      <c r="X22" s="33">
        <v>101.88</v>
      </c>
      <c r="Y22" s="33">
        <v>101.33</v>
      </c>
      <c r="Z22" s="33">
        <v>83.89</v>
      </c>
      <c r="AA22" s="33">
        <v>81.96</v>
      </c>
    </row>
    <row r="23" spans="1:27" x14ac:dyDescent="0.45">
      <c r="A23" s="13">
        <v>1987</v>
      </c>
      <c r="B23" s="33">
        <v>77.930000000000007</v>
      </c>
      <c r="C23" s="33">
        <v>80.53</v>
      </c>
      <c r="D23" s="33">
        <v>98.19</v>
      </c>
      <c r="E23" s="33">
        <v>154.62</v>
      </c>
      <c r="F23" s="33">
        <v>79.739999999999995</v>
      </c>
      <c r="G23" s="33">
        <v>85.17</v>
      </c>
      <c r="H23" s="33">
        <v>89.72</v>
      </c>
      <c r="I23" s="33">
        <v>92.11</v>
      </c>
      <c r="J23" s="33">
        <v>79.05</v>
      </c>
      <c r="K23" s="33">
        <v>85.52</v>
      </c>
      <c r="L23" s="33">
        <v>90.38</v>
      </c>
      <c r="M23" s="33">
        <v>90.23</v>
      </c>
      <c r="N23" s="33">
        <v>83.74</v>
      </c>
      <c r="O23" s="33">
        <v>84.43</v>
      </c>
      <c r="Q23" s="33">
        <v>94.93</v>
      </c>
      <c r="R23" s="33">
        <v>88.45</v>
      </c>
      <c r="S23" s="33">
        <v>87.37</v>
      </c>
      <c r="T23" s="33">
        <v>86.43</v>
      </c>
      <c r="V23" s="33">
        <v>77.260000000000005</v>
      </c>
      <c r="W23" s="33">
        <v>81.22</v>
      </c>
      <c r="X23" s="33">
        <v>101.68</v>
      </c>
      <c r="Y23" s="33">
        <v>101.13</v>
      </c>
      <c r="Z23" s="33">
        <v>83.72</v>
      </c>
      <c r="AA23" s="33">
        <v>81.790000000000006</v>
      </c>
    </row>
    <row r="24" spans="1:27" x14ac:dyDescent="0.45">
      <c r="A24" s="13">
        <v>1988</v>
      </c>
      <c r="B24" s="33">
        <v>78.23</v>
      </c>
      <c r="C24" s="33">
        <v>80.83</v>
      </c>
      <c r="D24" s="33">
        <v>97.88</v>
      </c>
      <c r="E24" s="33">
        <v>154.13</v>
      </c>
      <c r="F24" s="33">
        <v>79.489999999999995</v>
      </c>
      <c r="G24" s="33">
        <v>84.9</v>
      </c>
      <c r="H24" s="33">
        <v>89.44</v>
      </c>
      <c r="I24" s="33">
        <v>91.82</v>
      </c>
      <c r="J24" s="33">
        <v>79.239999999999995</v>
      </c>
      <c r="K24" s="33">
        <v>85.73</v>
      </c>
      <c r="L24" s="33">
        <v>90.6</v>
      </c>
      <c r="M24" s="33">
        <v>90.45</v>
      </c>
      <c r="N24" s="33">
        <v>84.05</v>
      </c>
      <c r="O24" s="33">
        <v>84.34</v>
      </c>
      <c r="Q24" s="33">
        <v>94.84</v>
      </c>
      <c r="R24" s="33">
        <v>88.37</v>
      </c>
      <c r="S24" s="33">
        <v>87.29</v>
      </c>
      <c r="T24" s="33">
        <v>86.35</v>
      </c>
      <c r="V24" s="33">
        <v>77.84</v>
      </c>
      <c r="W24" s="33">
        <v>81.83</v>
      </c>
      <c r="X24" s="33">
        <v>102.44</v>
      </c>
      <c r="Y24" s="33">
        <v>101.89</v>
      </c>
      <c r="Z24" s="33">
        <v>84.34</v>
      </c>
      <c r="AA24" s="33">
        <v>82.41</v>
      </c>
    </row>
    <row r="25" spans="1:27" x14ac:dyDescent="0.45">
      <c r="A25" s="13">
        <v>1989</v>
      </c>
      <c r="B25" s="33">
        <v>78.510000000000005</v>
      </c>
      <c r="C25" s="33">
        <v>81.12</v>
      </c>
      <c r="D25" s="33">
        <v>98.76</v>
      </c>
      <c r="E25" s="33">
        <v>155.51</v>
      </c>
      <c r="F25" s="33">
        <v>80.2</v>
      </c>
      <c r="G25" s="33">
        <v>85.67</v>
      </c>
      <c r="H25" s="33">
        <v>90.24</v>
      </c>
      <c r="I25" s="33">
        <v>92.65</v>
      </c>
      <c r="J25" s="33">
        <v>79.25</v>
      </c>
      <c r="K25" s="33">
        <v>85.73</v>
      </c>
      <c r="L25" s="33">
        <v>90.6</v>
      </c>
      <c r="M25" s="33">
        <v>90.45</v>
      </c>
      <c r="N25" s="33">
        <v>84.35</v>
      </c>
      <c r="O25" s="33">
        <v>84.75</v>
      </c>
      <c r="Q25" s="33">
        <v>95.39</v>
      </c>
      <c r="R25" s="33">
        <v>88.88</v>
      </c>
      <c r="S25" s="33">
        <v>87.79</v>
      </c>
      <c r="T25" s="33">
        <v>87.03</v>
      </c>
      <c r="V25" s="33">
        <v>79.319999999999993</v>
      </c>
      <c r="W25" s="33">
        <v>83.39</v>
      </c>
      <c r="X25" s="33">
        <v>104.39</v>
      </c>
      <c r="Y25" s="33">
        <v>103.82</v>
      </c>
      <c r="Z25" s="33">
        <v>85.95</v>
      </c>
      <c r="AA25" s="33">
        <v>83.97</v>
      </c>
    </row>
    <row r="26" spans="1:27" x14ac:dyDescent="0.45">
      <c r="A26" s="13">
        <v>1990</v>
      </c>
      <c r="B26" s="33">
        <v>79.23</v>
      </c>
      <c r="C26" s="33">
        <v>81.87</v>
      </c>
      <c r="D26" s="33">
        <v>99.2</v>
      </c>
      <c r="E26" s="33">
        <v>156.21</v>
      </c>
      <c r="F26" s="33">
        <v>80.56</v>
      </c>
      <c r="G26" s="33">
        <v>86.05</v>
      </c>
      <c r="H26" s="33">
        <v>90.65</v>
      </c>
      <c r="I26" s="33">
        <v>93.06</v>
      </c>
      <c r="J26" s="33">
        <v>79.790000000000006</v>
      </c>
      <c r="K26" s="33">
        <v>86.32</v>
      </c>
      <c r="L26" s="33">
        <v>91.23</v>
      </c>
      <c r="M26" s="33">
        <v>91.07</v>
      </c>
      <c r="N26" s="33">
        <v>85.13</v>
      </c>
      <c r="O26" s="33">
        <v>85.3</v>
      </c>
      <c r="Q26" s="33">
        <v>95.86</v>
      </c>
      <c r="R26" s="33">
        <v>89.31</v>
      </c>
      <c r="S26" s="33">
        <v>88.22</v>
      </c>
      <c r="T26" s="33">
        <v>87.26</v>
      </c>
      <c r="V26" s="33">
        <v>80.099999999999994</v>
      </c>
      <c r="W26" s="33">
        <v>84.21</v>
      </c>
      <c r="X26" s="33">
        <v>105.41</v>
      </c>
      <c r="Y26" s="33">
        <v>104.85</v>
      </c>
      <c r="Z26" s="33">
        <v>86.79</v>
      </c>
      <c r="AA26" s="33">
        <v>84.8</v>
      </c>
    </row>
    <row r="27" spans="1:27" x14ac:dyDescent="0.45">
      <c r="A27" s="13">
        <v>1991</v>
      </c>
      <c r="B27" s="33">
        <v>79.8</v>
      </c>
      <c r="C27" s="33">
        <v>82.45</v>
      </c>
      <c r="D27" s="33">
        <v>99.43</v>
      </c>
      <c r="E27" s="33">
        <v>156.57</v>
      </c>
      <c r="F27" s="33">
        <v>80.75</v>
      </c>
      <c r="G27" s="33">
        <v>86.25</v>
      </c>
      <c r="H27" s="33">
        <v>90.86</v>
      </c>
      <c r="I27" s="33">
        <v>93.28</v>
      </c>
      <c r="J27" s="33">
        <v>80.17</v>
      </c>
      <c r="K27" s="33">
        <v>86.73</v>
      </c>
      <c r="L27" s="33">
        <v>91.66</v>
      </c>
      <c r="M27" s="33">
        <v>91.51</v>
      </c>
      <c r="N27" s="33">
        <v>85.74</v>
      </c>
      <c r="O27" s="33">
        <v>85.89</v>
      </c>
      <c r="Q27" s="33">
        <v>96.2</v>
      </c>
      <c r="R27" s="33">
        <v>89.63</v>
      </c>
      <c r="S27" s="33">
        <v>88.54</v>
      </c>
      <c r="T27" s="33">
        <v>87.75</v>
      </c>
      <c r="V27" s="33">
        <v>79.69</v>
      </c>
      <c r="W27" s="33">
        <v>83.78</v>
      </c>
      <c r="X27" s="33">
        <v>104.88</v>
      </c>
      <c r="Y27" s="33">
        <v>104.31</v>
      </c>
      <c r="Z27" s="33">
        <v>86.35</v>
      </c>
      <c r="AA27" s="33">
        <v>84.37</v>
      </c>
    </row>
    <row r="28" spans="1:27" x14ac:dyDescent="0.45">
      <c r="A28" s="13">
        <v>1992</v>
      </c>
      <c r="B28" s="33">
        <v>81.98</v>
      </c>
      <c r="C28" s="33">
        <v>84.71</v>
      </c>
      <c r="D28" s="33">
        <v>99.71</v>
      </c>
      <c r="E28" s="33">
        <v>157</v>
      </c>
      <c r="F28" s="33">
        <v>80.97</v>
      </c>
      <c r="G28" s="33">
        <v>86.49</v>
      </c>
      <c r="H28" s="33">
        <v>91.11</v>
      </c>
      <c r="I28" s="33">
        <v>93.53</v>
      </c>
      <c r="J28" s="33">
        <v>82.41</v>
      </c>
      <c r="K28" s="33">
        <v>89.15</v>
      </c>
      <c r="L28" s="33">
        <v>94.22</v>
      </c>
      <c r="M28" s="33">
        <v>94.06</v>
      </c>
      <c r="N28" s="33">
        <v>88.09</v>
      </c>
      <c r="O28" s="33">
        <v>87.15</v>
      </c>
      <c r="Q28" s="33">
        <v>96.94</v>
      </c>
      <c r="R28" s="33">
        <v>90.32</v>
      </c>
      <c r="S28" s="33">
        <v>89.22</v>
      </c>
      <c r="T28" s="33">
        <v>87.69</v>
      </c>
      <c r="V28" s="33">
        <v>83.85</v>
      </c>
      <c r="W28" s="33">
        <v>88.14</v>
      </c>
      <c r="X28" s="33">
        <v>110.34</v>
      </c>
      <c r="Y28" s="33">
        <v>109.75</v>
      </c>
      <c r="Z28" s="33">
        <v>90.85</v>
      </c>
      <c r="AA28" s="33">
        <v>88.76</v>
      </c>
    </row>
    <row r="29" spans="1:27" x14ac:dyDescent="0.45">
      <c r="A29" s="13">
        <v>1993</v>
      </c>
      <c r="B29" s="33">
        <v>82.42</v>
      </c>
      <c r="C29" s="33">
        <v>85.16</v>
      </c>
      <c r="D29" s="33">
        <v>99.9</v>
      </c>
      <c r="E29" s="33">
        <v>157.31</v>
      </c>
      <c r="F29" s="33">
        <v>81.13</v>
      </c>
      <c r="G29" s="33">
        <v>86.66</v>
      </c>
      <c r="H29" s="33">
        <v>91.29</v>
      </c>
      <c r="I29" s="33">
        <v>93.72</v>
      </c>
      <c r="J29" s="33">
        <v>82.83</v>
      </c>
      <c r="K29" s="33">
        <v>89.6</v>
      </c>
      <c r="L29" s="33">
        <v>94.69</v>
      </c>
      <c r="M29" s="33">
        <v>94.53</v>
      </c>
      <c r="N29" s="33">
        <v>88.56</v>
      </c>
      <c r="O29" s="33">
        <v>87.01</v>
      </c>
      <c r="Q29" s="33">
        <v>97.24</v>
      </c>
      <c r="R29" s="33">
        <v>90.61</v>
      </c>
      <c r="S29" s="33">
        <v>89.5</v>
      </c>
      <c r="T29" s="33">
        <v>88.02</v>
      </c>
      <c r="V29" s="33">
        <v>84.44</v>
      </c>
      <c r="W29" s="33">
        <v>88.77</v>
      </c>
      <c r="X29" s="33">
        <v>111.13</v>
      </c>
      <c r="Y29" s="33">
        <v>110.53</v>
      </c>
      <c r="Z29" s="33">
        <v>91.49</v>
      </c>
      <c r="AA29" s="33">
        <v>89.39</v>
      </c>
    </row>
    <row r="30" spans="1:27" x14ac:dyDescent="0.45">
      <c r="A30" s="13">
        <v>1994</v>
      </c>
      <c r="B30" s="33">
        <v>84.68</v>
      </c>
      <c r="C30" s="33">
        <v>87.5</v>
      </c>
      <c r="D30" s="33">
        <v>100.87</v>
      </c>
      <c r="E30" s="33">
        <v>158.84</v>
      </c>
      <c r="F30" s="33">
        <v>81.92</v>
      </c>
      <c r="G30" s="33">
        <v>87.5</v>
      </c>
      <c r="H30" s="33">
        <v>92.17</v>
      </c>
      <c r="I30" s="33">
        <v>94.63</v>
      </c>
      <c r="J30" s="33">
        <v>83.24</v>
      </c>
      <c r="K30" s="33">
        <v>90.05</v>
      </c>
      <c r="L30" s="33">
        <v>95.17</v>
      </c>
      <c r="M30" s="33">
        <v>95.01</v>
      </c>
      <c r="N30" s="33">
        <v>90.99</v>
      </c>
      <c r="O30" s="33">
        <v>87.44</v>
      </c>
      <c r="Q30" s="33">
        <v>98.66</v>
      </c>
      <c r="R30" s="33">
        <v>91.93</v>
      </c>
      <c r="S30" s="33">
        <v>90.8</v>
      </c>
      <c r="T30" s="33">
        <v>89.55</v>
      </c>
      <c r="V30" s="33">
        <v>84.86</v>
      </c>
      <c r="W30" s="33">
        <v>89.21</v>
      </c>
      <c r="X30" s="33">
        <v>111.68</v>
      </c>
      <c r="Y30" s="33">
        <v>111.08</v>
      </c>
      <c r="Z30" s="33">
        <v>91.95</v>
      </c>
      <c r="AA30" s="33">
        <v>89.84</v>
      </c>
    </row>
    <row r="31" spans="1:27" x14ac:dyDescent="0.45">
      <c r="A31" s="13">
        <v>1995</v>
      </c>
      <c r="B31" s="33">
        <v>85.52</v>
      </c>
      <c r="C31" s="33">
        <v>88.49</v>
      </c>
      <c r="D31" s="33">
        <v>102.58</v>
      </c>
      <c r="E31" s="33">
        <v>157.93</v>
      </c>
      <c r="F31" s="33">
        <v>83.83</v>
      </c>
      <c r="G31" s="33">
        <v>85.81</v>
      </c>
      <c r="H31" s="33">
        <v>93.46</v>
      </c>
      <c r="I31" s="33">
        <v>94.5</v>
      </c>
      <c r="J31" s="33">
        <v>85.34</v>
      </c>
      <c r="K31" s="33">
        <v>85.86</v>
      </c>
      <c r="L31" s="33">
        <v>95.83</v>
      </c>
      <c r="M31" s="33">
        <v>95.56</v>
      </c>
      <c r="N31" s="33">
        <v>90.98</v>
      </c>
      <c r="O31" s="33">
        <v>88.18</v>
      </c>
      <c r="Q31" s="33">
        <v>99.49</v>
      </c>
      <c r="R31" s="33">
        <v>91.66</v>
      </c>
      <c r="S31" s="33">
        <v>91.08</v>
      </c>
      <c r="T31" s="33">
        <v>89.97</v>
      </c>
      <c r="V31" s="33">
        <v>85.68</v>
      </c>
      <c r="W31" s="33">
        <v>89.73</v>
      </c>
      <c r="X31" s="33">
        <v>109.92</v>
      </c>
      <c r="Y31" s="33">
        <v>106.39</v>
      </c>
      <c r="Z31" s="33">
        <v>91.5</v>
      </c>
      <c r="AA31" s="33">
        <v>90.12</v>
      </c>
    </row>
    <row r="32" spans="1:27" x14ac:dyDescent="0.45">
      <c r="A32" s="13">
        <v>1996</v>
      </c>
      <c r="B32" s="33">
        <v>85.71</v>
      </c>
      <c r="C32" s="33">
        <v>89.29</v>
      </c>
      <c r="D32" s="33">
        <v>103.93</v>
      </c>
      <c r="E32" s="33">
        <v>156.82</v>
      </c>
      <c r="F32" s="33">
        <v>85.04</v>
      </c>
      <c r="G32" s="33">
        <v>87.86</v>
      </c>
      <c r="H32" s="33">
        <v>93.62</v>
      </c>
      <c r="I32" s="33">
        <v>94.02</v>
      </c>
      <c r="J32" s="33">
        <v>85.76</v>
      </c>
      <c r="K32" s="33">
        <v>85.22</v>
      </c>
      <c r="L32" s="33">
        <v>95.65</v>
      </c>
      <c r="M32" s="33">
        <v>95.65</v>
      </c>
      <c r="N32" s="33">
        <v>91.65</v>
      </c>
      <c r="O32" s="33">
        <v>88.36</v>
      </c>
      <c r="Q32" s="33">
        <v>98.1</v>
      </c>
      <c r="R32" s="33">
        <v>92.32</v>
      </c>
      <c r="S32" s="33">
        <v>90.44</v>
      </c>
      <c r="T32" s="33">
        <v>89.64</v>
      </c>
      <c r="V32" s="33">
        <v>85.59</v>
      </c>
      <c r="W32" s="33">
        <v>89.75</v>
      </c>
      <c r="X32" s="33">
        <v>109.75</v>
      </c>
      <c r="Y32" s="33">
        <v>98.79</v>
      </c>
      <c r="Z32" s="33">
        <v>93.39</v>
      </c>
      <c r="AA32" s="33">
        <v>90.09</v>
      </c>
    </row>
    <row r="33" spans="1:27" x14ac:dyDescent="0.45">
      <c r="A33" s="13">
        <v>1997</v>
      </c>
      <c r="B33" s="33">
        <v>86.02</v>
      </c>
      <c r="C33" s="33">
        <v>91.09</v>
      </c>
      <c r="D33" s="33">
        <v>103.7</v>
      </c>
      <c r="E33" s="33">
        <v>155.94999999999999</v>
      </c>
      <c r="F33" s="33">
        <v>85.56</v>
      </c>
      <c r="G33" s="33">
        <v>85.48</v>
      </c>
      <c r="H33" s="33">
        <v>93.45</v>
      </c>
      <c r="I33" s="33">
        <v>94.64</v>
      </c>
      <c r="J33" s="33">
        <v>84.41</v>
      </c>
      <c r="K33" s="33">
        <v>86.07</v>
      </c>
      <c r="L33" s="33">
        <v>96</v>
      </c>
      <c r="M33" s="33">
        <v>96.21</v>
      </c>
      <c r="N33" s="33">
        <v>91.15</v>
      </c>
      <c r="O33" s="33">
        <v>88.43</v>
      </c>
      <c r="Q33" s="33">
        <v>98</v>
      </c>
      <c r="R33" s="33">
        <v>93.36</v>
      </c>
      <c r="S33" s="33">
        <v>90.87</v>
      </c>
      <c r="T33" s="33">
        <v>90.19</v>
      </c>
      <c r="V33" s="33">
        <v>86.02</v>
      </c>
      <c r="W33" s="33">
        <v>90.29</v>
      </c>
      <c r="X33" s="33">
        <v>109.57</v>
      </c>
      <c r="Y33" s="33">
        <v>99</v>
      </c>
      <c r="Z33" s="33">
        <v>93.2</v>
      </c>
      <c r="AA33" s="33">
        <v>90.48</v>
      </c>
    </row>
    <row r="34" spans="1:27" x14ac:dyDescent="0.45">
      <c r="A34" s="13">
        <v>1998</v>
      </c>
      <c r="B34" s="33">
        <v>86.71</v>
      </c>
      <c r="C34" s="33">
        <v>91.36</v>
      </c>
      <c r="D34" s="33">
        <v>102.78</v>
      </c>
      <c r="E34" s="33">
        <v>141.34</v>
      </c>
      <c r="F34" s="33">
        <v>86.57</v>
      </c>
      <c r="G34" s="33">
        <v>84.97</v>
      </c>
      <c r="H34" s="33">
        <v>93.62</v>
      </c>
      <c r="I34" s="33">
        <v>95.01</v>
      </c>
      <c r="J34" s="33">
        <v>85.7</v>
      </c>
      <c r="K34" s="33">
        <v>87.37</v>
      </c>
      <c r="L34" s="33">
        <v>96.49</v>
      </c>
      <c r="M34" s="33">
        <v>95.74</v>
      </c>
      <c r="N34" s="33">
        <v>92.88</v>
      </c>
      <c r="O34" s="33">
        <v>89.42</v>
      </c>
      <c r="Q34" s="33">
        <v>98.04</v>
      </c>
      <c r="R34" s="33">
        <v>93.53</v>
      </c>
      <c r="S34" s="33">
        <v>91.35</v>
      </c>
      <c r="T34" s="33">
        <v>90.27</v>
      </c>
      <c r="V34" s="33">
        <v>85.88</v>
      </c>
      <c r="W34" s="33">
        <v>90.52</v>
      </c>
      <c r="X34" s="33">
        <v>107.05</v>
      </c>
      <c r="Y34" s="33">
        <v>99.53</v>
      </c>
      <c r="Z34" s="33">
        <v>95.34</v>
      </c>
      <c r="AA34" s="33">
        <v>90.62</v>
      </c>
    </row>
    <row r="35" spans="1:27" x14ac:dyDescent="0.45">
      <c r="A35" s="13">
        <v>1999</v>
      </c>
      <c r="B35" s="33">
        <v>87.69</v>
      </c>
      <c r="C35" s="33">
        <v>93.28</v>
      </c>
      <c r="D35" s="33">
        <v>103.8</v>
      </c>
      <c r="E35" s="33">
        <v>153.80000000000001</v>
      </c>
      <c r="F35" s="33">
        <v>87.71</v>
      </c>
      <c r="G35" s="33">
        <v>86.9</v>
      </c>
      <c r="H35" s="33">
        <v>93.31</v>
      </c>
      <c r="I35" s="33">
        <v>95.88</v>
      </c>
      <c r="J35" s="33">
        <v>86.15</v>
      </c>
      <c r="K35" s="33">
        <v>89.15</v>
      </c>
      <c r="L35" s="33">
        <v>97.04</v>
      </c>
      <c r="M35" s="33">
        <v>97.07</v>
      </c>
      <c r="N35" s="33">
        <v>93.33</v>
      </c>
      <c r="O35" s="33">
        <v>90.47</v>
      </c>
      <c r="Q35" s="33">
        <v>98.53</v>
      </c>
      <c r="R35" s="33">
        <v>94.39</v>
      </c>
      <c r="S35" s="33">
        <v>91.6</v>
      </c>
      <c r="T35" s="33">
        <v>90.74</v>
      </c>
      <c r="V35" s="33">
        <v>86.68</v>
      </c>
      <c r="W35" s="33">
        <v>90.14</v>
      </c>
      <c r="X35" s="33">
        <v>104.8</v>
      </c>
      <c r="Y35" s="33">
        <v>96.81</v>
      </c>
      <c r="Z35" s="33">
        <v>96.57</v>
      </c>
      <c r="AA35" s="33">
        <v>90.7</v>
      </c>
    </row>
    <row r="36" spans="1:27" x14ac:dyDescent="0.45">
      <c r="A36" s="13">
        <v>2000</v>
      </c>
      <c r="B36" s="33">
        <v>87.52</v>
      </c>
      <c r="C36" s="33">
        <v>95.71</v>
      </c>
      <c r="D36" s="33">
        <v>103.13</v>
      </c>
      <c r="E36" s="33">
        <v>159.35</v>
      </c>
      <c r="F36" s="33">
        <v>89.71</v>
      </c>
      <c r="G36" s="33">
        <v>86.12</v>
      </c>
      <c r="H36" s="33">
        <v>94.87</v>
      </c>
      <c r="I36" s="33">
        <v>96.33</v>
      </c>
      <c r="J36" s="33">
        <v>85.68</v>
      </c>
      <c r="K36" s="33">
        <v>90.2</v>
      </c>
      <c r="L36" s="33">
        <v>97.65</v>
      </c>
      <c r="M36" s="33">
        <v>98.18</v>
      </c>
      <c r="N36" s="33">
        <v>94.41</v>
      </c>
      <c r="O36" s="33">
        <v>91.54</v>
      </c>
      <c r="Q36" s="33">
        <v>100.96</v>
      </c>
      <c r="R36" s="33">
        <v>96.25</v>
      </c>
      <c r="S36" s="33">
        <v>92.38</v>
      </c>
      <c r="T36" s="33">
        <v>91.76</v>
      </c>
      <c r="V36" s="33">
        <v>86.05</v>
      </c>
      <c r="W36" s="33">
        <v>91.01</v>
      </c>
      <c r="X36" s="33">
        <v>104.86</v>
      </c>
      <c r="Y36" s="33">
        <v>99.89</v>
      </c>
      <c r="Z36" s="33">
        <v>95.44</v>
      </c>
      <c r="AA36" s="33">
        <v>90.71</v>
      </c>
    </row>
    <row r="37" spans="1:27" x14ac:dyDescent="0.45">
      <c r="A37" s="13">
        <v>2001</v>
      </c>
      <c r="B37" s="33">
        <v>86.23</v>
      </c>
      <c r="C37" s="33">
        <v>96.5</v>
      </c>
      <c r="D37" s="33">
        <v>101.56</v>
      </c>
      <c r="E37" s="33">
        <v>163.19</v>
      </c>
      <c r="F37" s="33">
        <v>88.61</v>
      </c>
      <c r="G37" s="33">
        <v>84.28</v>
      </c>
      <c r="H37" s="33">
        <v>95.83</v>
      </c>
      <c r="I37" s="33">
        <v>97.11</v>
      </c>
      <c r="J37" s="33">
        <v>89.2</v>
      </c>
      <c r="K37" s="33">
        <v>89.61</v>
      </c>
      <c r="L37" s="33">
        <v>98.5</v>
      </c>
      <c r="M37" s="33">
        <v>96.3</v>
      </c>
      <c r="N37" s="33">
        <v>96.39</v>
      </c>
      <c r="O37" s="33">
        <v>91.78</v>
      </c>
      <c r="Q37" s="33">
        <v>99.93</v>
      </c>
      <c r="R37" s="33">
        <v>96.41</v>
      </c>
      <c r="S37" s="33">
        <v>92.35</v>
      </c>
      <c r="T37" s="33">
        <v>91.52</v>
      </c>
      <c r="V37" s="33">
        <v>86.84</v>
      </c>
      <c r="W37" s="33">
        <v>91.14</v>
      </c>
      <c r="X37" s="33">
        <v>105.22</v>
      </c>
      <c r="Y37" s="33">
        <v>103.12</v>
      </c>
      <c r="Z37" s="33">
        <v>95.19</v>
      </c>
      <c r="AA37" s="33">
        <v>91.7</v>
      </c>
    </row>
    <row r="38" spans="1:27" x14ac:dyDescent="0.45">
      <c r="A38" s="13">
        <v>2002</v>
      </c>
      <c r="B38" s="33">
        <v>87.49</v>
      </c>
      <c r="C38" s="33">
        <v>98.02</v>
      </c>
      <c r="D38" s="33">
        <v>99.57</v>
      </c>
      <c r="E38" s="33">
        <v>159.87</v>
      </c>
      <c r="F38" s="33">
        <v>90.9</v>
      </c>
      <c r="G38" s="33">
        <v>90.17</v>
      </c>
      <c r="H38" s="33">
        <v>96.84</v>
      </c>
      <c r="I38" s="33">
        <v>98.39</v>
      </c>
      <c r="J38" s="33">
        <v>89.09</v>
      </c>
      <c r="K38" s="33">
        <v>91.34</v>
      </c>
      <c r="L38" s="33">
        <v>98.91</v>
      </c>
      <c r="M38" s="33">
        <v>96.81</v>
      </c>
      <c r="N38" s="33">
        <v>94.83</v>
      </c>
      <c r="O38" s="33">
        <v>92.45</v>
      </c>
      <c r="Q38" s="33">
        <v>99.91</v>
      </c>
      <c r="R38" s="33">
        <v>96.22</v>
      </c>
      <c r="S38" s="33">
        <v>92.42</v>
      </c>
      <c r="T38" s="33">
        <v>91.8</v>
      </c>
      <c r="V38" s="33">
        <v>86.13</v>
      </c>
      <c r="W38" s="33">
        <v>92.7</v>
      </c>
      <c r="X38" s="33">
        <v>109.03</v>
      </c>
      <c r="Y38" s="33">
        <v>105</v>
      </c>
      <c r="Z38" s="33">
        <v>95.7</v>
      </c>
      <c r="AA38" s="33">
        <v>91.14</v>
      </c>
    </row>
    <row r="39" spans="1:27" x14ac:dyDescent="0.45">
      <c r="A39" s="13">
        <v>2003</v>
      </c>
      <c r="B39" s="33">
        <v>91.07</v>
      </c>
      <c r="C39" s="33">
        <v>101.76</v>
      </c>
      <c r="D39" s="33">
        <v>99.25</v>
      </c>
      <c r="E39" s="33">
        <v>168.22</v>
      </c>
      <c r="F39" s="33">
        <v>93.99</v>
      </c>
      <c r="G39" s="33">
        <v>89.05</v>
      </c>
      <c r="H39" s="33">
        <v>95.31</v>
      </c>
      <c r="I39" s="33">
        <v>98.76</v>
      </c>
      <c r="J39" s="33">
        <v>90.15</v>
      </c>
      <c r="K39" s="33">
        <v>91.57</v>
      </c>
      <c r="L39" s="33">
        <v>99.42</v>
      </c>
      <c r="M39" s="33">
        <v>98.06</v>
      </c>
      <c r="N39" s="33">
        <v>94.92</v>
      </c>
      <c r="O39" s="33">
        <v>93.61</v>
      </c>
      <c r="Q39" s="33">
        <v>99.99</v>
      </c>
      <c r="R39" s="33">
        <v>97.57</v>
      </c>
      <c r="S39" s="33">
        <v>92.82</v>
      </c>
      <c r="T39" s="33">
        <v>92.4</v>
      </c>
      <c r="V39" s="33">
        <v>88.23</v>
      </c>
      <c r="W39" s="33">
        <v>93.82</v>
      </c>
      <c r="X39" s="33">
        <v>110.6</v>
      </c>
      <c r="Y39" s="33">
        <v>107.59</v>
      </c>
      <c r="Z39" s="33">
        <v>97.37</v>
      </c>
      <c r="AA39" s="33">
        <v>92.85</v>
      </c>
    </row>
    <row r="40" spans="1:27" x14ac:dyDescent="0.45">
      <c r="A40" s="13">
        <v>2004</v>
      </c>
      <c r="B40" s="33">
        <v>90.84</v>
      </c>
      <c r="C40" s="33">
        <v>103.02</v>
      </c>
      <c r="D40" s="33">
        <v>99.38</v>
      </c>
      <c r="E40" s="33">
        <v>167.84</v>
      </c>
      <c r="F40" s="33">
        <v>92.26</v>
      </c>
      <c r="G40" s="33">
        <v>90.11</v>
      </c>
      <c r="H40" s="33">
        <v>96.88</v>
      </c>
      <c r="I40" s="33">
        <v>98.04</v>
      </c>
      <c r="J40" s="33">
        <v>90.87</v>
      </c>
      <c r="K40" s="33">
        <v>92.34</v>
      </c>
      <c r="L40" s="33">
        <v>99.51</v>
      </c>
      <c r="M40" s="33">
        <v>97.82</v>
      </c>
      <c r="N40" s="33">
        <v>95.42</v>
      </c>
      <c r="O40" s="33">
        <v>94.09</v>
      </c>
      <c r="Q40" s="33">
        <v>99.99</v>
      </c>
      <c r="R40" s="33">
        <v>98.09</v>
      </c>
      <c r="S40" s="33">
        <v>92.79</v>
      </c>
      <c r="T40" s="33">
        <v>92.24</v>
      </c>
      <c r="V40" s="33">
        <v>86.92</v>
      </c>
      <c r="W40" s="33">
        <v>93.81</v>
      </c>
      <c r="X40" s="33">
        <v>113.19</v>
      </c>
      <c r="Y40" s="33">
        <v>105.8</v>
      </c>
      <c r="Z40" s="33">
        <v>98.64</v>
      </c>
      <c r="AA40" s="33">
        <v>92.37</v>
      </c>
    </row>
    <row r="41" spans="1:27" x14ac:dyDescent="0.45">
      <c r="A41" s="13">
        <v>2005</v>
      </c>
      <c r="B41" s="33">
        <v>92.59</v>
      </c>
      <c r="C41" s="33">
        <v>100.25</v>
      </c>
      <c r="D41" s="33">
        <v>98.98</v>
      </c>
      <c r="E41" s="33">
        <v>161.88</v>
      </c>
      <c r="F41" s="33">
        <v>95.34</v>
      </c>
      <c r="G41" s="33">
        <v>90.66</v>
      </c>
      <c r="H41" s="33">
        <v>95.92</v>
      </c>
      <c r="I41" s="33">
        <v>98.42</v>
      </c>
      <c r="J41" s="33">
        <v>93.65</v>
      </c>
      <c r="K41" s="33">
        <v>94.8</v>
      </c>
      <c r="L41" s="33">
        <v>99.39</v>
      </c>
      <c r="M41" s="33">
        <v>99.79</v>
      </c>
      <c r="N41" s="33">
        <v>96.26</v>
      </c>
      <c r="O41" s="33">
        <v>94.95</v>
      </c>
      <c r="Q41" s="33">
        <v>101.14</v>
      </c>
      <c r="R41" s="33">
        <v>97.94</v>
      </c>
      <c r="S41" s="33">
        <v>93.94</v>
      </c>
      <c r="T41" s="33">
        <v>92.9</v>
      </c>
      <c r="V41" s="33">
        <v>87.61</v>
      </c>
      <c r="W41" s="33">
        <v>94.25</v>
      </c>
      <c r="X41" s="33">
        <v>110.57</v>
      </c>
      <c r="Y41" s="33">
        <v>109.06</v>
      </c>
      <c r="Z41" s="33">
        <v>99.94</v>
      </c>
      <c r="AA41" s="33">
        <v>93.44</v>
      </c>
    </row>
    <row r="42" spans="1:27" x14ac:dyDescent="0.45">
      <c r="A42" s="13">
        <v>2006</v>
      </c>
      <c r="B42" s="33">
        <v>89.27</v>
      </c>
      <c r="C42" s="33">
        <v>98.01</v>
      </c>
      <c r="D42" s="33">
        <v>98.01</v>
      </c>
      <c r="E42" s="33">
        <v>160.66</v>
      </c>
      <c r="F42" s="33">
        <v>96.06</v>
      </c>
      <c r="G42" s="33">
        <v>94.14</v>
      </c>
      <c r="H42" s="33">
        <v>98.78</v>
      </c>
      <c r="I42" s="33">
        <v>99.74</v>
      </c>
      <c r="J42" s="33">
        <v>94.51</v>
      </c>
      <c r="K42" s="33">
        <v>96.73</v>
      </c>
      <c r="L42" s="33">
        <v>98.65</v>
      </c>
      <c r="M42" s="33">
        <v>99.9</v>
      </c>
      <c r="N42" s="33">
        <v>98.76</v>
      </c>
      <c r="O42" s="33">
        <v>95.43</v>
      </c>
      <c r="Q42" s="33">
        <v>100.68</v>
      </c>
      <c r="R42" s="33">
        <v>98.95</v>
      </c>
      <c r="S42" s="33">
        <v>94.54</v>
      </c>
      <c r="T42" s="33">
        <v>94</v>
      </c>
      <c r="V42" s="33">
        <v>89.48</v>
      </c>
      <c r="W42" s="33">
        <v>93.14</v>
      </c>
      <c r="X42" s="33">
        <v>107.39</v>
      </c>
      <c r="Y42" s="33">
        <v>105.93</v>
      </c>
      <c r="Z42" s="33">
        <v>100.42</v>
      </c>
      <c r="AA42" s="33">
        <v>93.52</v>
      </c>
    </row>
    <row r="43" spans="1:27" x14ac:dyDescent="0.45">
      <c r="A43" s="13">
        <v>2007</v>
      </c>
      <c r="B43" s="33">
        <v>91.49</v>
      </c>
      <c r="C43" s="33">
        <v>99.24</v>
      </c>
      <c r="D43" s="33">
        <v>96.83</v>
      </c>
      <c r="E43" s="33">
        <v>147.74</v>
      </c>
      <c r="F43" s="33">
        <v>95.54</v>
      </c>
      <c r="G43" s="33">
        <v>96.47</v>
      </c>
      <c r="H43" s="33">
        <v>99.71</v>
      </c>
      <c r="I43" s="33">
        <v>98.79</v>
      </c>
      <c r="J43" s="33">
        <v>91.97</v>
      </c>
      <c r="K43" s="33">
        <v>100.02</v>
      </c>
      <c r="L43" s="33">
        <v>98.28</v>
      </c>
      <c r="M43" s="33">
        <v>99.18</v>
      </c>
      <c r="N43" s="33">
        <v>97.39</v>
      </c>
      <c r="O43" s="33">
        <v>95.84</v>
      </c>
      <c r="Q43" s="33">
        <v>99.86</v>
      </c>
      <c r="R43" s="33">
        <v>98.66</v>
      </c>
      <c r="S43" s="33">
        <v>95.16</v>
      </c>
      <c r="T43" s="33">
        <v>94.33</v>
      </c>
      <c r="V43" s="33">
        <v>90.6</v>
      </c>
      <c r="W43" s="33">
        <v>92.44</v>
      </c>
      <c r="X43" s="33">
        <v>110.13</v>
      </c>
      <c r="Y43" s="33">
        <v>105.53</v>
      </c>
      <c r="Z43" s="33">
        <v>98.71</v>
      </c>
      <c r="AA43" s="33">
        <v>94.38</v>
      </c>
    </row>
    <row r="44" spans="1:27" x14ac:dyDescent="0.45">
      <c r="A44" s="13">
        <v>2008</v>
      </c>
      <c r="B44" s="33">
        <v>93.17</v>
      </c>
      <c r="C44" s="33">
        <v>97.52</v>
      </c>
      <c r="D44" s="33">
        <v>97.61</v>
      </c>
      <c r="E44" s="33">
        <v>148.9</v>
      </c>
      <c r="F44" s="33">
        <v>92.95</v>
      </c>
      <c r="G44" s="33">
        <v>99.03</v>
      </c>
      <c r="H44" s="33">
        <v>98.61</v>
      </c>
      <c r="I44" s="33">
        <v>97.48</v>
      </c>
      <c r="J44" s="33">
        <v>90.77</v>
      </c>
      <c r="K44" s="33">
        <v>101.45</v>
      </c>
      <c r="L44" s="33">
        <v>99.84</v>
      </c>
      <c r="M44" s="33">
        <v>99.09</v>
      </c>
      <c r="N44" s="33">
        <v>97.3</v>
      </c>
      <c r="O44" s="33">
        <v>96.31</v>
      </c>
      <c r="Q44" s="33">
        <v>98.68</v>
      </c>
      <c r="R44" s="33">
        <v>98.49</v>
      </c>
      <c r="S44" s="33">
        <v>95.49</v>
      </c>
      <c r="T44" s="33">
        <v>94.39</v>
      </c>
      <c r="V44" s="33">
        <v>91.27</v>
      </c>
      <c r="W44" s="33">
        <v>92.82</v>
      </c>
      <c r="X44" s="33">
        <v>109.13</v>
      </c>
      <c r="Y44" s="33">
        <v>107.82</v>
      </c>
      <c r="Z44" s="33">
        <v>97.27</v>
      </c>
      <c r="AA44" s="33">
        <v>94.71</v>
      </c>
    </row>
    <row r="45" spans="1:27" x14ac:dyDescent="0.45">
      <c r="A45" s="13">
        <v>2009</v>
      </c>
      <c r="B45" s="33">
        <v>93.74</v>
      </c>
      <c r="C45" s="33">
        <v>93.86</v>
      </c>
      <c r="D45" s="33">
        <v>100.42</v>
      </c>
      <c r="E45" s="33">
        <v>144</v>
      </c>
      <c r="F45" s="33">
        <v>94.02</v>
      </c>
      <c r="G45" s="33">
        <v>97.2</v>
      </c>
      <c r="H45" s="33">
        <v>96.89</v>
      </c>
      <c r="I45" s="33">
        <v>97.75</v>
      </c>
      <c r="J45" s="33">
        <v>90.77</v>
      </c>
      <c r="K45" s="33">
        <v>104.42</v>
      </c>
      <c r="L45" s="33">
        <v>101.83</v>
      </c>
      <c r="M45" s="33">
        <v>100.17</v>
      </c>
      <c r="N45" s="33">
        <v>94.17</v>
      </c>
      <c r="O45" s="33">
        <v>96.1</v>
      </c>
      <c r="Q45" s="33">
        <v>97.92</v>
      </c>
      <c r="R45" s="33">
        <v>98.12</v>
      </c>
      <c r="S45" s="33">
        <v>96.02</v>
      </c>
      <c r="T45" s="33">
        <v>95.81</v>
      </c>
      <c r="V45" s="33">
        <v>94.13</v>
      </c>
      <c r="W45" s="33">
        <v>96.53</v>
      </c>
      <c r="X45" s="33">
        <v>106.75</v>
      </c>
      <c r="Y45" s="33">
        <v>110.89</v>
      </c>
      <c r="Z45" s="33">
        <v>99.13</v>
      </c>
      <c r="AA45" s="33">
        <v>96.36</v>
      </c>
    </row>
    <row r="46" spans="1:27" x14ac:dyDescent="0.45">
      <c r="A46" s="13">
        <v>2010</v>
      </c>
      <c r="B46" s="33">
        <v>93.23</v>
      </c>
      <c r="C46" s="33">
        <v>94.16</v>
      </c>
      <c r="D46" s="33">
        <v>100.05</v>
      </c>
      <c r="E46" s="33">
        <v>135.82</v>
      </c>
      <c r="F46" s="33">
        <v>95.89</v>
      </c>
      <c r="G46" s="33">
        <v>96.93</v>
      </c>
      <c r="H46" s="33">
        <v>98.27</v>
      </c>
      <c r="I46" s="33">
        <v>98.54</v>
      </c>
      <c r="J46" s="33">
        <v>94.44</v>
      </c>
      <c r="K46" s="33">
        <v>110.72</v>
      </c>
      <c r="L46" s="33">
        <v>105.63</v>
      </c>
      <c r="M46" s="33">
        <v>100.28</v>
      </c>
      <c r="N46" s="33">
        <v>96.11</v>
      </c>
      <c r="O46" s="33">
        <v>97.45</v>
      </c>
      <c r="Q46" s="33">
        <v>100</v>
      </c>
      <c r="R46" s="33">
        <v>99.5</v>
      </c>
      <c r="S46" s="33">
        <v>96.28</v>
      </c>
      <c r="T46" s="33">
        <v>96.48</v>
      </c>
      <c r="V46" s="33">
        <v>94.83</v>
      </c>
      <c r="W46" s="33">
        <v>98.87</v>
      </c>
      <c r="X46" s="33">
        <v>105.24</v>
      </c>
      <c r="Y46" s="33">
        <v>114.16</v>
      </c>
      <c r="Z46" s="33">
        <v>99.27</v>
      </c>
      <c r="AA46" s="33">
        <v>97.02</v>
      </c>
    </row>
    <row r="47" spans="1:27" x14ac:dyDescent="0.45">
      <c r="A47" s="13">
        <v>2011</v>
      </c>
      <c r="B47" s="33">
        <v>93.77</v>
      </c>
      <c r="C47" s="33">
        <v>92.72</v>
      </c>
      <c r="D47" s="33">
        <v>97.4</v>
      </c>
      <c r="E47" s="33">
        <v>129.52000000000001</v>
      </c>
      <c r="F47" s="33">
        <v>100.21</v>
      </c>
      <c r="G47" s="33">
        <v>96.58</v>
      </c>
      <c r="H47" s="33">
        <v>99.11</v>
      </c>
      <c r="I47" s="33">
        <v>99.82</v>
      </c>
      <c r="J47" s="33">
        <v>98.73</v>
      </c>
      <c r="K47" s="33">
        <v>113.74</v>
      </c>
      <c r="L47" s="33">
        <v>105.98</v>
      </c>
      <c r="M47" s="33">
        <v>100.91</v>
      </c>
      <c r="N47" s="33">
        <v>96.82</v>
      </c>
      <c r="O47" s="33">
        <v>98.23</v>
      </c>
      <c r="Q47" s="33">
        <v>99.79</v>
      </c>
      <c r="R47" s="33">
        <v>100.46</v>
      </c>
      <c r="S47" s="33">
        <v>96.9</v>
      </c>
      <c r="T47" s="33">
        <v>97.02</v>
      </c>
      <c r="V47" s="33">
        <v>96.18</v>
      </c>
      <c r="W47" s="33">
        <v>101.23</v>
      </c>
      <c r="X47" s="33">
        <v>103.6</v>
      </c>
      <c r="Y47" s="33">
        <v>112.79</v>
      </c>
      <c r="Z47" s="33">
        <v>100.25</v>
      </c>
      <c r="AA47" s="33">
        <v>98.27</v>
      </c>
    </row>
    <row r="48" spans="1:27" x14ac:dyDescent="0.45">
      <c r="A48" s="13">
        <v>2012</v>
      </c>
      <c r="B48" s="33">
        <v>98.21</v>
      </c>
      <c r="C48" s="33">
        <v>97.29</v>
      </c>
      <c r="D48" s="33">
        <v>95.87</v>
      </c>
      <c r="E48" s="33">
        <v>127.98</v>
      </c>
      <c r="F48" s="33">
        <v>101.89</v>
      </c>
      <c r="G48" s="33">
        <v>97.02</v>
      </c>
      <c r="H48" s="33">
        <v>97.13</v>
      </c>
      <c r="I48" s="33">
        <v>98.75</v>
      </c>
      <c r="J48" s="33">
        <v>96.42</v>
      </c>
      <c r="K48" s="33">
        <v>109.8</v>
      </c>
      <c r="L48" s="33">
        <v>105.02</v>
      </c>
      <c r="M48" s="33">
        <v>100.18</v>
      </c>
      <c r="N48" s="33">
        <v>98.95</v>
      </c>
      <c r="O48" s="33">
        <v>99.56</v>
      </c>
      <c r="Q48" s="33">
        <v>100.39</v>
      </c>
      <c r="R48" s="33">
        <v>100.25</v>
      </c>
      <c r="S48" s="33">
        <v>97.29</v>
      </c>
      <c r="T48" s="33">
        <v>97.32</v>
      </c>
      <c r="V48" s="33">
        <v>96.85</v>
      </c>
      <c r="W48" s="33">
        <v>100.12</v>
      </c>
      <c r="X48" s="33">
        <v>111.43</v>
      </c>
      <c r="Y48" s="33">
        <v>107.54</v>
      </c>
      <c r="Z48" s="33">
        <v>99.49</v>
      </c>
      <c r="AA48" s="33">
        <v>98.93</v>
      </c>
    </row>
    <row r="49" spans="1:54" x14ac:dyDescent="0.45">
      <c r="A49" s="13">
        <v>2013</v>
      </c>
      <c r="B49" s="33">
        <v>95.78</v>
      </c>
      <c r="C49" s="33">
        <v>98.02</v>
      </c>
      <c r="D49" s="33">
        <v>94.25</v>
      </c>
      <c r="E49" s="33">
        <v>119.22</v>
      </c>
      <c r="F49" s="33">
        <v>103.5</v>
      </c>
      <c r="G49" s="33">
        <v>96.55</v>
      </c>
      <c r="H49" s="33">
        <v>98.54</v>
      </c>
      <c r="I49" s="33">
        <v>101.76</v>
      </c>
      <c r="J49" s="33">
        <v>97.43</v>
      </c>
      <c r="K49" s="33">
        <v>106.17</v>
      </c>
      <c r="L49" s="33">
        <v>100</v>
      </c>
      <c r="M49" s="33">
        <v>100.73</v>
      </c>
      <c r="N49" s="33">
        <v>98.58</v>
      </c>
      <c r="O49" s="33">
        <v>98.63</v>
      </c>
      <c r="Q49" s="33">
        <v>100.29</v>
      </c>
      <c r="R49" s="33">
        <v>101.16</v>
      </c>
      <c r="S49" s="33">
        <v>98.8</v>
      </c>
      <c r="T49" s="33">
        <v>98.56</v>
      </c>
      <c r="V49" s="33">
        <v>97.99</v>
      </c>
      <c r="W49" s="33">
        <v>100.09</v>
      </c>
      <c r="X49" s="33">
        <v>109.64</v>
      </c>
      <c r="Y49" s="33">
        <v>102.23</v>
      </c>
      <c r="Z49" s="33">
        <v>98.01</v>
      </c>
      <c r="AA49" s="33">
        <v>99.07</v>
      </c>
    </row>
    <row r="50" spans="1:54" x14ac:dyDescent="0.45">
      <c r="A50" s="13">
        <v>2014</v>
      </c>
      <c r="B50" s="33">
        <v>94.37</v>
      </c>
      <c r="C50" s="33">
        <v>94.44</v>
      </c>
      <c r="D50" s="33">
        <v>97.85</v>
      </c>
      <c r="E50" s="33">
        <v>113.15</v>
      </c>
      <c r="F50" s="33">
        <v>108.2</v>
      </c>
      <c r="G50" s="33">
        <v>97.06</v>
      </c>
      <c r="H50" s="33">
        <v>99.17</v>
      </c>
      <c r="I50" s="33">
        <v>100.66</v>
      </c>
      <c r="J50" s="33">
        <v>98.74</v>
      </c>
      <c r="K50" s="33">
        <v>105.09</v>
      </c>
      <c r="L50" s="33">
        <v>99.22</v>
      </c>
      <c r="M50" s="33">
        <v>99.96</v>
      </c>
      <c r="N50" s="33">
        <v>98.54</v>
      </c>
      <c r="O50" s="33">
        <v>98.63</v>
      </c>
      <c r="Q50" s="33">
        <v>98.67</v>
      </c>
      <c r="R50" s="33">
        <v>100.78</v>
      </c>
      <c r="S50" s="33">
        <v>99.51</v>
      </c>
      <c r="T50" s="33">
        <v>99.15</v>
      </c>
      <c r="V50" s="33">
        <v>97.07</v>
      </c>
      <c r="W50" s="33">
        <v>100.22</v>
      </c>
      <c r="X50" s="33">
        <v>107.2</v>
      </c>
      <c r="Y50" s="33">
        <v>103.86</v>
      </c>
      <c r="Z50" s="33">
        <v>96.14</v>
      </c>
      <c r="AA50" s="33">
        <v>99.3</v>
      </c>
    </row>
    <row r="51" spans="1:54" x14ac:dyDescent="0.45">
      <c r="A51" s="13">
        <v>2015</v>
      </c>
      <c r="B51" s="33">
        <v>96.41</v>
      </c>
      <c r="C51" s="33">
        <v>103.64</v>
      </c>
      <c r="D51" s="33">
        <v>95.47</v>
      </c>
      <c r="E51" s="33">
        <v>104.97</v>
      </c>
      <c r="F51" s="33">
        <v>104.65</v>
      </c>
      <c r="G51" s="33">
        <v>102.13</v>
      </c>
      <c r="H51" s="33">
        <v>100.51</v>
      </c>
      <c r="I51" s="33">
        <v>101.56</v>
      </c>
      <c r="J51" s="33">
        <v>98.18</v>
      </c>
      <c r="K51" s="33">
        <v>104.25</v>
      </c>
      <c r="L51" s="33">
        <v>98.23</v>
      </c>
      <c r="M51" s="33">
        <v>100.86</v>
      </c>
      <c r="N51" s="33">
        <v>98.66</v>
      </c>
      <c r="O51" s="33">
        <v>99.45</v>
      </c>
      <c r="Q51" s="33">
        <v>98.32</v>
      </c>
      <c r="R51" s="33">
        <v>100.92</v>
      </c>
      <c r="S51" s="33">
        <v>99.09</v>
      </c>
      <c r="T51" s="33">
        <v>99.34</v>
      </c>
      <c r="V51" s="33">
        <v>97.04</v>
      </c>
      <c r="W51" s="33">
        <v>101.02</v>
      </c>
      <c r="X51" s="33">
        <v>101.26</v>
      </c>
      <c r="Y51" s="33">
        <v>99.93</v>
      </c>
      <c r="Z51" s="33">
        <v>96.87</v>
      </c>
      <c r="AA51" s="33">
        <v>98.88</v>
      </c>
    </row>
    <row r="52" spans="1:54" x14ac:dyDescent="0.45">
      <c r="A52" s="13">
        <v>2016</v>
      </c>
      <c r="B52" s="33">
        <v>100</v>
      </c>
      <c r="C52" s="33">
        <v>100</v>
      </c>
      <c r="D52" s="33">
        <v>100</v>
      </c>
      <c r="E52" s="33">
        <v>100</v>
      </c>
      <c r="F52" s="33">
        <v>100</v>
      </c>
      <c r="G52" s="33">
        <v>100</v>
      </c>
      <c r="H52" s="33">
        <v>100</v>
      </c>
      <c r="I52" s="33">
        <v>100</v>
      </c>
      <c r="J52" s="33">
        <v>100</v>
      </c>
      <c r="K52" s="33">
        <v>100</v>
      </c>
      <c r="L52" s="33">
        <v>100</v>
      </c>
      <c r="M52" s="33">
        <v>100</v>
      </c>
      <c r="N52" s="33">
        <v>100</v>
      </c>
      <c r="O52" s="33">
        <v>100</v>
      </c>
      <c r="Q52" s="33">
        <v>100</v>
      </c>
      <c r="R52" s="33">
        <v>100</v>
      </c>
      <c r="S52" s="33">
        <v>100</v>
      </c>
      <c r="T52" s="33">
        <v>100</v>
      </c>
      <c r="V52" s="33">
        <v>100</v>
      </c>
      <c r="W52" s="33">
        <v>100</v>
      </c>
      <c r="X52" s="33">
        <v>100</v>
      </c>
      <c r="Y52" s="33">
        <v>100</v>
      </c>
      <c r="Z52" s="33">
        <v>100</v>
      </c>
      <c r="AA52" s="33">
        <v>100</v>
      </c>
    </row>
    <row r="53" spans="1:54" x14ac:dyDescent="0.45">
      <c r="A53" s="13">
        <v>2017</v>
      </c>
      <c r="B53" s="33">
        <v>97.99</v>
      </c>
      <c r="C53" s="33">
        <v>96.42</v>
      </c>
      <c r="D53" s="33">
        <v>100.17</v>
      </c>
      <c r="E53" s="33">
        <v>104.46</v>
      </c>
      <c r="F53" s="33">
        <v>101.53</v>
      </c>
      <c r="G53" s="33">
        <v>98.73</v>
      </c>
      <c r="H53" s="33">
        <v>100.11</v>
      </c>
      <c r="I53" s="33">
        <v>100.62</v>
      </c>
      <c r="J53" s="33">
        <v>95.51</v>
      </c>
      <c r="K53" s="33">
        <v>101.19</v>
      </c>
      <c r="L53" s="33">
        <v>100.29</v>
      </c>
      <c r="M53" s="33">
        <v>99.82</v>
      </c>
      <c r="N53" s="33">
        <v>101.64</v>
      </c>
      <c r="O53" s="33">
        <v>100.25</v>
      </c>
      <c r="Q53" s="33">
        <v>100.09</v>
      </c>
      <c r="R53" s="33">
        <v>102.78</v>
      </c>
      <c r="S53" s="33">
        <v>99.61</v>
      </c>
      <c r="T53" s="33">
        <v>100.61</v>
      </c>
      <c r="V53" s="33">
        <v>97.62</v>
      </c>
      <c r="W53" s="33">
        <v>97.94</v>
      </c>
      <c r="X53" s="33">
        <v>102.87</v>
      </c>
      <c r="Y53" s="33">
        <v>100.06</v>
      </c>
      <c r="Z53" s="33">
        <v>98.38</v>
      </c>
      <c r="AA53" s="33">
        <v>98.83</v>
      </c>
    </row>
    <row r="54" spans="1:54" x14ac:dyDescent="0.45">
      <c r="A54" s="13">
        <v>2018</v>
      </c>
      <c r="B54" s="33">
        <v>99.09</v>
      </c>
      <c r="C54" s="33">
        <v>98.39</v>
      </c>
      <c r="D54" s="33">
        <v>106.07</v>
      </c>
      <c r="E54" s="33">
        <v>107.68</v>
      </c>
      <c r="F54" s="33">
        <v>101.88</v>
      </c>
      <c r="G54" s="33">
        <v>96.88</v>
      </c>
      <c r="H54" s="33">
        <v>101.05</v>
      </c>
      <c r="I54" s="33">
        <v>101.3</v>
      </c>
      <c r="J54" s="33">
        <v>96.17</v>
      </c>
      <c r="K54" s="33">
        <v>99.06</v>
      </c>
      <c r="L54" s="33">
        <v>103.62</v>
      </c>
      <c r="M54" s="33">
        <v>103.17</v>
      </c>
      <c r="N54" s="33">
        <v>99.64</v>
      </c>
      <c r="O54" s="33">
        <v>101.33</v>
      </c>
      <c r="Q54" s="33">
        <v>99.8</v>
      </c>
      <c r="R54" s="33">
        <v>103.96</v>
      </c>
      <c r="S54" s="33">
        <v>99.1</v>
      </c>
      <c r="T54" s="33">
        <v>100.68</v>
      </c>
      <c r="V54" s="33">
        <v>97.16</v>
      </c>
      <c r="W54" s="33">
        <v>96.45</v>
      </c>
      <c r="X54" s="33">
        <v>99.14</v>
      </c>
      <c r="Y54" s="33">
        <v>95.69</v>
      </c>
      <c r="Z54" s="33">
        <v>99.43</v>
      </c>
      <c r="AA54" s="33">
        <v>98.09</v>
      </c>
    </row>
    <row r="55" spans="1:54" x14ac:dyDescent="0.4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54" x14ac:dyDescent="0.45">
      <c r="A56" s="9" t="s">
        <v>4</v>
      </c>
    </row>
    <row r="57" spans="1:54" x14ac:dyDescent="0.45">
      <c r="A57" s="13">
        <v>1971</v>
      </c>
      <c r="B57" s="11">
        <f t="shared" ref="B57:O57" si="0">LN(B7/B6)*100</f>
        <v>0.38743648851481199</v>
      </c>
      <c r="C57" s="11">
        <f t="shared" si="0"/>
        <v>0.38835000263976122</v>
      </c>
      <c r="D57" s="11">
        <f t="shared" si="0"/>
        <v>-0.55575618124895543</v>
      </c>
      <c r="E57" s="11">
        <f t="shared" si="0"/>
        <v>-0.55215737266392195</v>
      </c>
      <c r="F57" s="11">
        <f t="shared" si="0"/>
        <v>-0.55187778039426827</v>
      </c>
      <c r="G57" s="11">
        <f t="shared" si="0"/>
        <v>-0.55802562908544595</v>
      </c>
      <c r="H57" s="11">
        <f t="shared" si="0"/>
        <v>-0.55912647501662738</v>
      </c>
      <c r="I57" s="11">
        <f t="shared" si="0"/>
        <v>-0.55417684346815888</v>
      </c>
      <c r="J57" s="11">
        <f t="shared" si="0"/>
        <v>0.54351746928584244</v>
      </c>
      <c r="K57" s="11">
        <f t="shared" si="0"/>
        <v>0.54109897546746744</v>
      </c>
      <c r="L57" s="11">
        <f t="shared" si="0"/>
        <v>0.54854772766712778</v>
      </c>
      <c r="M57" s="11">
        <f t="shared" si="0"/>
        <v>0.54948547805484327</v>
      </c>
      <c r="N57" s="11">
        <f t="shared" si="0"/>
        <v>0.37344708909256774</v>
      </c>
      <c r="O57" s="11">
        <f t="shared" si="0"/>
        <v>0.16575897709611362</v>
      </c>
      <c r="Q57" s="11">
        <f t="shared" ref="Q57:T57" si="1">LN(Q7/Q6)*100</f>
        <v>0.24330912246416508</v>
      </c>
      <c r="R57" s="11">
        <f t="shared" si="1"/>
        <v>0.23936471008778235</v>
      </c>
      <c r="S57" s="11">
        <f t="shared" si="1"/>
        <v>0.23131584913507566</v>
      </c>
      <c r="T57" s="11">
        <f t="shared" si="1"/>
        <v>0.54477492579534925</v>
      </c>
      <c r="V57" s="11">
        <f t="shared" ref="V57:AA57" si="2">LN(V7/V6)*100</f>
        <v>1.7843133567584106</v>
      </c>
      <c r="W57" s="11">
        <f t="shared" si="2"/>
        <v>1.7898950303483465</v>
      </c>
      <c r="X57" s="11">
        <f t="shared" si="2"/>
        <v>1.7874127632223105</v>
      </c>
      <c r="Y57" s="11">
        <f t="shared" si="2"/>
        <v>1.7846551242087876</v>
      </c>
      <c r="Z57" s="11">
        <f t="shared" si="2"/>
        <v>1.7816176015162992</v>
      </c>
      <c r="AA57" s="11">
        <f t="shared" si="2"/>
        <v>1.7927393480383798</v>
      </c>
      <c r="AC57" s="15">
        <f>B57*'Table A8'!B7</f>
        <v>0.27403382832652656</v>
      </c>
      <c r="AD57" s="15">
        <f>C57*'Table A8'!C7</f>
        <v>0.34233052732694952</v>
      </c>
      <c r="AE57" s="15">
        <f>D57*'Table A8'!D7</f>
        <v>-0.45255225839102442</v>
      </c>
      <c r="AF57" s="15">
        <f>E57*'Table A8'!E7</f>
        <v>-0.2186543195749131</v>
      </c>
      <c r="AG57" s="15">
        <f>F57*'Table A8'!F7</f>
        <v>-0.41964786421180156</v>
      </c>
      <c r="AH57" s="15">
        <f>G57*'Table A8'!G7</f>
        <v>-0.27181428392752072</v>
      </c>
      <c r="AI57" s="15">
        <f>H57*'Table A8'!H7</f>
        <v>-0.41140526031723446</v>
      </c>
      <c r="AJ57" s="15">
        <f>I57*'Table A8'!I7</f>
        <v>-0.50801391240726124</v>
      </c>
      <c r="AK57" s="15">
        <f>J57*'Table A8'!J7</f>
        <v>0.42698732387095778</v>
      </c>
      <c r="AL57" s="15">
        <f>K57*'Table A8'!K7</f>
        <v>0.44294362131766885</v>
      </c>
      <c r="AM57" s="15">
        <f>L57*'Table A8'!L7</f>
        <v>0.44026440622563673</v>
      </c>
      <c r="AN57" s="15">
        <f>M57*'Table A8'!M7</f>
        <v>0.46629337667734</v>
      </c>
      <c r="AO57" s="15">
        <f>N57*'Table A8'!N7</f>
        <v>0.2762761565106816</v>
      </c>
      <c r="AP57" s="15">
        <f>O57*'Table A8'!O7</f>
        <v>0.13177838679141032</v>
      </c>
      <c r="AR57" s="15">
        <f>Q57*'Table A8'!Q7</f>
        <v>0.1641849958388186</v>
      </c>
      <c r="AS57" s="15">
        <f>R57*'Table A8'!R7</f>
        <v>0.12310527039814645</v>
      </c>
      <c r="AT57" s="15">
        <f>S57*'Table A8'!S7</f>
        <v>0.13751727231080249</v>
      </c>
      <c r="AU57" s="15">
        <f>T57*'Table A8'!T7</f>
        <v>0.31596945696130252</v>
      </c>
      <c r="AW57" s="15">
        <f>V57*'Table A8'!V7</f>
        <v>1.2750703247395603</v>
      </c>
      <c r="AX57" s="15">
        <f>W57*'Table A8'!W7</f>
        <v>1.4308420872604681</v>
      </c>
      <c r="AY57" s="15">
        <f>X57*'Table A8'!X7</f>
        <v>0.6225558654303307</v>
      </c>
      <c r="AZ57" s="15">
        <f>Y57*'Table A8'!Y7</f>
        <v>0.46793657356754409</v>
      </c>
      <c r="BA57" s="15">
        <f>Z57*'Table A8'!Z7</f>
        <v>1.1961780576580432</v>
      </c>
      <c r="BB57" s="15">
        <f>AA57*'Table A8'!AA7</f>
        <v>1.1082714649573264</v>
      </c>
    </row>
    <row r="58" spans="1:54" x14ac:dyDescent="0.45">
      <c r="A58" s="13">
        <v>1972</v>
      </c>
      <c r="B58" s="11">
        <f t="shared" ref="B58:O58" si="3">LN(B8/B7)*100</f>
        <v>0.35842332278151068</v>
      </c>
      <c r="C58" s="11">
        <f t="shared" si="3"/>
        <v>0.36021651917926129</v>
      </c>
      <c r="D58" s="11">
        <f t="shared" si="3"/>
        <v>-0.55886209995301384</v>
      </c>
      <c r="E58" s="11">
        <f t="shared" si="3"/>
        <v>-0.56670348293282957</v>
      </c>
      <c r="F58" s="11">
        <f t="shared" si="3"/>
        <v>-0.56607066080496227</v>
      </c>
      <c r="G58" s="11">
        <f t="shared" si="3"/>
        <v>-0.56115703734465006</v>
      </c>
      <c r="H58" s="11">
        <f t="shared" si="3"/>
        <v>-0.56227028527901013</v>
      </c>
      <c r="I58" s="11">
        <f t="shared" si="3"/>
        <v>-0.56690038923667796</v>
      </c>
      <c r="J58" s="11">
        <f t="shared" si="3"/>
        <v>0.54057931905751089</v>
      </c>
      <c r="K58" s="11">
        <f t="shared" si="3"/>
        <v>0.53818684489658075</v>
      </c>
      <c r="L58" s="11">
        <f t="shared" si="3"/>
        <v>0.53346392273676246</v>
      </c>
      <c r="M58" s="11">
        <f t="shared" si="3"/>
        <v>0.53437095825197189</v>
      </c>
      <c r="N58" s="11">
        <f t="shared" si="3"/>
        <v>0.35925109204910977</v>
      </c>
      <c r="O58" s="11">
        <f t="shared" si="3"/>
        <v>-4.7331677608288616E-2</v>
      </c>
      <c r="Q58" s="11">
        <f t="shared" ref="Q58:T58" si="4">LN(Q8/Q7)*100</f>
        <v>0.22251450467612716</v>
      </c>
      <c r="R58" s="11">
        <f t="shared" si="4"/>
        <v>0.22795125203051006</v>
      </c>
      <c r="S58" s="11">
        <f t="shared" si="4"/>
        <v>0.23078201352334718</v>
      </c>
      <c r="T58" s="11">
        <f t="shared" si="4"/>
        <v>6.7888665200773732E-2</v>
      </c>
      <c r="V58" s="11">
        <f t="shared" ref="V58:AA58" si="5">LN(V8/V7)*100</f>
        <v>1.7530329404996678</v>
      </c>
      <c r="W58" s="11">
        <f t="shared" si="5"/>
        <v>1.7433929017146188</v>
      </c>
      <c r="X58" s="11">
        <f t="shared" si="5"/>
        <v>1.7560245355653197</v>
      </c>
      <c r="Y58" s="11">
        <f t="shared" si="5"/>
        <v>1.7533628286685441</v>
      </c>
      <c r="Z58" s="11">
        <f t="shared" si="5"/>
        <v>1.7504308076648636</v>
      </c>
      <c r="AA58" s="11">
        <f t="shared" si="5"/>
        <v>1.7462433795789563</v>
      </c>
      <c r="AC58" s="15">
        <f>B58*'Table A8'!B8</f>
        <v>0.2499285829755474</v>
      </c>
      <c r="AD58" s="15">
        <f>C58*'Table A8'!C8</f>
        <v>0.31468515115500267</v>
      </c>
      <c r="AE58" s="15">
        <f>D58*'Table A8'!D8</f>
        <v>-0.45016342151215266</v>
      </c>
      <c r="AF58" s="15">
        <f>E58*'Table A8'!E8</f>
        <v>-0.2160840380422879</v>
      </c>
      <c r="AG58" s="15">
        <f>F58*'Table A8'!F8</f>
        <v>-0.42393031787683627</v>
      </c>
      <c r="AH58" s="15">
        <f>G58*'Table A8'!G8</f>
        <v>-0.26464165881173696</v>
      </c>
      <c r="AI58" s="15">
        <f>H58*'Table A8'!H8</f>
        <v>-0.40742104871317075</v>
      </c>
      <c r="AJ58" s="15">
        <f>I58*'Table A8'!I8</f>
        <v>-0.51565259404968222</v>
      </c>
      <c r="AK58" s="15">
        <f>J58*'Table A8'!J8</f>
        <v>0.41592172808284888</v>
      </c>
      <c r="AL58" s="15">
        <f>K58*'Table A8'!K8</f>
        <v>0.43286367935031989</v>
      </c>
      <c r="AM58" s="15">
        <f>L58*'Table A8'!L8</f>
        <v>0.41962272162473735</v>
      </c>
      <c r="AN58" s="15">
        <f>M58*'Table A8'!M8</f>
        <v>0.44919222750660759</v>
      </c>
      <c r="AO58" s="15">
        <f>N58*'Table A8'!N8</f>
        <v>0.26182219588539118</v>
      </c>
      <c r="AP58" s="15">
        <f>O58*'Table A8'!O8</f>
        <v>-3.7065436735050819E-2</v>
      </c>
      <c r="AR58" s="15">
        <f>Q58*'Table A8'!Q8</f>
        <v>0.14892895797973191</v>
      </c>
      <c r="AS58" s="15">
        <f>R58*'Table A8'!R8</f>
        <v>0.11554848965426555</v>
      </c>
      <c r="AT58" s="15">
        <f>S58*'Table A8'!S8</f>
        <v>0.13452283568275905</v>
      </c>
      <c r="AU58" s="15">
        <f>T58*'Table A8'!T8</f>
        <v>3.8716905764001261E-2</v>
      </c>
      <c r="AW58" s="15">
        <f>V58*'Table A8'!V8</f>
        <v>1.2478088470476636</v>
      </c>
      <c r="AX58" s="15">
        <f>W58*'Table A8'!W8</f>
        <v>1.3898328212468942</v>
      </c>
      <c r="AY58" s="15">
        <f>X58*'Table A8'!X8</f>
        <v>0.60547725986292222</v>
      </c>
      <c r="AZ58" s="15">
        <f>Y58*'Table A8'!Y8</f>
        <v>0.45517299032235403</v>
      </c>
      <c r="BA58" s="15">
        <f>Z58*'Table A8'!Z8</f>
        <v>1.1699879518431948</v>
      </c>
      <c r="BB58" s="15">
        <f>AA58*'Table A8'!AA8</f>
        <v>1.073939678441058</v>
      </c>
    </row>
    <row r="59" spans="1:54" x14ac:dyDescent="0.45">
      <c r="A59" s="13">
        <v>1973</v>
      </c>
      <c r="B59" s="11">
        <f t="shared" ref="B59:O59" si="6">LN(B9/B8)*100</f>
        <v>0.35714323675971793</v>
      </c>
      <c r="C59" s="11">
        <f t="shared" si="6"/>
        <v>0.35892361563149477</v>
      </c>
      <c r="D59" s="11">
        <f t="shared" si="6"/>
        <v>-0.56200292954750852</v>
      </c>
      <c r="E59" s="11">
        <f t="shared" si="6"/>
        <v>-0.56416015155036625</v>
      </c>
      <c r="F59" s="11">
        <f t="shared" si="6"/>
        <v>-0.56929327164401156</v>
      </c>
      <c r="G59" s="11">
        <f t="shared" si="6"/>
        <v>-0.56432378835327679</v>
      </c>
      <c r="H59" s="11">
        <f t="shared" si="6"/>
        <v>-0.56544964905748585</v>
      </c>
      <c r="I59" s="11">
        <f t="shared" si="6"/>
        <v>-0.56044208921312466</v>
      </c>
      <c r="J59" s="11">
        <f t="shared" si="6"/>
        <v>0.53767276424975241</v>
      </c>
      <c r="K59" s="11">
        <f t="shared" si="6"/>
        <v>0.5353058920888577</v>
      </c>
      <c r="L59" s="11">
        <f t="shared" si="6"/>
        <v>0.54266036092910441</v>
      </c>
      <c r="M59" s="11">
        <f t="shared" si="6"/>
        <v>0.54357807336917185</v>
      </c>
      <c r="N59" s="11">
        <f t="shared" si="6"/>
        <v>0.37072589599362349</v>
      </c>
      <c r="O59" s="11">
        <f t="shared" si="6"/>
        <v>0.15374611271681385</v>
      </c>
      <c r="Q59" s="11">
        <f t="shared" ref="Q59:T59" si="7">LN(Q9/Q8)*100</f>
        <v>0.23210061380709385</v>
      </c>
      <c r="R59" s="11">
        <f t="shared" si="7"/>
        <v>0.22743281585524575</v>
      </c>
      <c r="S59" s="11">
        <f t="shared" si="7"/>
        <v>0.23025063623360914</v>
      </c>
      <c r="T59" s="11">
        <f t="shared" si="7"/>
        <v>0.24853153325934471</v>
      </c>
      <c r="V59" s="11">
        <f t="shared" ref="V59:AA59" si="8">LN(V9/V8)*100</f>
        <v>1.7073012399961678</v>
      </c>
      <c r="W59" s="11">
        <f t="shared" si="8"/>
        <v>1.7135187930185365</v>
      </c>
      <c r="X59" s="11">
        <f t="shared" si="8"/>
        <v>1.7139196025616064</v>
      </c>
      <c r="Y59" s="11">
        <f t="shared" si="8"/>
        <v>1.7112845063416389</v>
      </c>
      <c r="Z59" s="11">
        <f t="shared" si="8"/>
        <v>1.7203170916370887</v>
      </c>
      <c r="AA59" s="11">
        <f t="shared" si="8"/>
        <v>1.716272338961456</v>
      </c>
      <c r="AC59" s="15">
        <f>B59*'Table A8'!B9</f>
        <v>0.24792883495859619</v>
      </c>
      <c r="AD59" s="15">
        <f>C59*'Table A8'!C9</f>
        <v>0.31211997615314785</v>
      </c>
      <c r="AE59" s="15">
        <f>D59*'Table A8'!D9</f>
        <v>-0.45168175447733261</v>
      </c>
      <c r="AF59" s="15">
        <f>E59*'Table A8'!E9</f>
        <v>-0.20992399239189127</v>
      </c>
      <c r="AG59" s="15">
        <f>F59*'Table A8'!F9</f>
        <v>-0.42213096092403457</v>
      </c>
      <c r="AH59" s="15">
        <f>G59*'Table A8'!G9</f>
        <v>-0.26066115784037852</v>
      </c>
      <c r="AI59" s="15">
        <f>H59*'Table A8'!H9</f>
        <v>-0.40582321312855757</v>
      </c>
      <c r="AJ59" s="15">
        <f>I59*'Table A8'!I9</f>
        <v>-0.50759240020032703</v>
      </c>
      <c r="AK59" s="15">
        <f>J59*'Table A8'!J9</f>
        <v>0.40970664635831133</v>
      </c>
      <c r="AL59" s="15">
        <f>K59*'Table A8'!K9</f>
        <v>0.42706704070849066</v>
      </c>
      <c r="AM59" s="15">
        <f>L59*'Table A8'!L9</f>
        <v>0.42354641170516599</v>
      </c>
      <c r="AN59" s="15">
        <f>M59*'Table A8'!M9</f>
        <v>0.45622507697874598</v>
      </c>
      <c r="AO59" s="15">
        <f>N59*'Table A8'!N9</f>
        <v>0.27085233961294131</v>
      </c>
      <c r="AP59" s="15">
        <f>O59*'Table A8'!O9</f>
        <v>0.11966059952749622</v>
      </c>
      <c r="AR59" s="15">
        <f>Q59*'Table A8'!Q9</f>
        <v>0.15569309174179854</v>
      </c>
      <c r="AS59" s="15">
        <f>R59*'Table A8'!R9</f>
        <v>0.11483082872531358</v>
      </c>
      <c r="AT59" s="15">
        <f>S59*'Table A8'!S9</f>
        <v>0.13377561965172691</v>
      </c>
      <c r="AU59" s="15">
        <f>T59*'Table A8'!T9</f>
        <v>0.14138958927124121</v>
      </c>
      <c r="AW59" s="15">
        <f>V59*'Table A8'!V9</f>
        <v>1.2142326418852747</v>
      </c>
      <c r="AX59" s="15">
        <f>W59*'Table A8'!W9</f>
        <v>1.3651604223978679</v>
      </c>
      <c r="AY59" s="15">
        <f>X59*'Table A8'!X9</f>
        <v>0.58855999151965555</v>
      </c>
      <c r="AZ59" s="15">
        <f>Y59*'Table A8'!Y9</f>
        <v>0.44322268714248447</v>
      </c>
      <c r="BA59" s="15">
        <f>Z59*'Table A8'!Z9</f>
        <v>1.148655722086084</v>
      </c>
      <c r="BB59" s="15">
        <f>AA59*'Table A8'!AA9</f>
        <v>1.0543060978240224</v>
      </c>
    </row>
    <row r="60" spans="1:54" x14ac:dyDescent="0.45">
      <c r="A60" s="13">
        <v>1974</v>
      </c>
      <c r="B60" s="11">
        <f t="shared" ref="B60:O60" si="9">LN(B10/B9)*100</f>
        <v>0.35587226169939329</v>
      </c>
      <c r="C60" s="11">
        <f t="shared" si="9"/>
        <v>0.34441681946792607</v>
      </c>
      <c r="D60" s="11">
        <f t="shared" si="9"/>
        <v>-0.59260783356503144</v>
      </c>
      <c r="E60" s="11">
        <f t="shared" si="9"/>
        <v>-0.58478005860905846</v>
      </c>
      <c r="F60" s="11">
        <f t="shared" si="9"/>
        <v>-0.5838121443334946</v>
      </c>
      <c r="G60" s="11">
        <f t="shared" si="9"/>
        <v>-0.58860796385253344</v>
      </c>
      <c r="H60" s="11">
        <f t="shared" si="9"/>
        <v>-0.58867718016933157</v>
      </c>
      <c r="I60" s="11">
        <f t="shared" si="9"/>
        <v>-0.59283909478409469</v>
      </c>
      <c r="J60" s="11">
        <f t="shared" si="9"/>
        <v>0.50744125892832981</v>
      </c>
      <c r="K60" s="11">
        <f t="shared" si="9"/>
        <v>0.51981099612649362</v>
      </c>
      <c r="L60" s="11">
        <f t="shared" si="9"/>
        <v>0.51580513808326256</v>
      </c>
      <c r="M60" s="11">
        <f t="shared" si="9"/>
        <v>0.51667282255727287</v>
      </c>
      <c r="N60" s="11">
        <f t="shared" si="9"/>
        <v>0.34392747741377816</v>
      </c>
      <c r="O60" s="11">
        <f t="shared" si="9"/>
        <v>-0.23663049375688169</v>
      </c>
      <c r="Q60" s="11">
        <f t="shared" ref="Q60:T60" si="10">LN(Q10/Q9)*100</f>
        <v>0.2114485004715434</v>
      </c>
      <c r="R60" s="11">
        <f t="shared" si="10"/>
        <v>0.21612284185051492</v>
      </c>
      <c r="S60" s="11">
        <f t="shared" si="10"/>
        <v>0.21879452990381767</v>
      </c>
      <c r="T60" s="11">
        <f t="shared" si="10"/>
        <v>0.77550262216504651</v>
      </c>
      <c r="V60" s="11">
        <f t="shared" ref="V60:AA60" si="11">LN(V10/V9)*100</f>
        <v>1.6633680902907868</v>
      </c>
      <c r="W60" s="11">
        <f t="shared" si="11"/>
        <v>1.6701237889756522</v>
      </c>
      <c r="X60" s="11">
        <f t="shared" si="11"/>
        <v>1.6618287649720023</v>
      </c>
      <c r="Y60" s="11">
        <f t="shared" si="11"/>
        <v>1.6708236667745766</v>
      </c>
      <c r="Z60" s="11">
        <f t="shared" si="11"/>
        <v>1.6630331394330515</v>
      </c>
      <c r="AA60" s="11">
        <f t="shared" si="11"/>
        <v>1.6584610555199379</v>
      </c>
      <c r="AC60" s="15">
        <f>B60*'Table A8'!B10</f>
        <v>0.25879030870779879</v>
      </c>
      <c r="AD60" s="15">
        <f>C60*'Table A8'!C10</f>
        <v>0.30474000186522099</v>
      </c>
      <c r="AE60" s="15">
        <f>D60*'Table A8'!D10</f>
        <v>-0.49026446070835056</v>
      </c>
      <c r="AF60" s="15">
        <f>E60*'Table A8'!E10</f>
        <v>-0.23964286801799214</v>
      </c>
      <c r="AG60" s="15">
        <f>F60*'Table A8'!F10</f>
        <v>-0.44895153899245738</v>
      </c>
      <c r="AH60" s="15">
        <f>G60*'Table A8'!G10</f>
        <v>-0.29477486829734878</v>
      </c>
      <c r="AI60" s="15">
        <f>H60*'Table A8'!H10</f>
        <v>-0.43797582204598268</v>
      </c>
      <c r="AJ60" s="15">
        <f>I60*'Table A8'!I10</f>
        <v>-0.54345559818857958</v>
      </c>
      <c r="AK60" s="15">
        <f>J60*'Table A8'!J10</f>
        <v>0.40153826818998739</v>
      </c>
      <c r="AL60" s="15">
        <f>K60*'Table A8'!K10</f>
        <v>0.42806435531016751</v>
      </c>
      <c r="AM60" s="15">
        <f>L60*'Table A8'!L10</f>
        <v>0.41656422951604283</v>
      </c>
      <c r="AN60" s="15">
        <f>M60*'Table A8'!M10</f>
        <v>0.44340861631865158</v>
      </c>
      <c r="AO60" s="15">
        <f>N60*'Table A8'!N10</f>
        <v>0.26441144463571264</v>
      </c>
      <c r="AP60" s="15">
        <f>O60*'Table A8'!O10</f>
        <v>-0.19017992783240581</v>
      </c>
      <c r="AR60" s="15">
        <f>Q60*'Table A8'!Q10</f>
        <v>0.14847913703111779</v>
      </c>
      <c r="AS60" s="15">
        <f>R60*'Table A8'!R10</f>
        <v>0.11945109469077959</v>
      </c>
      <c r="AT60" s="15">
        <f>S60*'Table A8'!S10</f>
        <v>0.13648402775400148</v>
      </c>
      <c r="AU60" s="15">
        <f>T60*'Table A8'!T10</f>
        <v>0.47437495397835894</v>
      </c>
      <c r="AW60" s="15">
        <f>V60*'Table A8'!V10</f>
        <v>1.2463617100548865</v>
      </c>
      <c r="AX60" s="15">
        <f>W60*'Table A8'!W10</f>
        <v>1.3793552373149911</v>
      </c>
      <c r="AY60" s="15">
        <f>X60*'Table A8'!X10</f>
        <v>0.65060596148653893</v>
      </c>
      <c r="AZ60" s="15">
        <f>Y60*'Table A8'!Y10</f>
        <v>0.50358625316585737</v>
      </c>
      <c r="BA60" s="15">
        <f>Z60*'Table A8'!Z10</f>
        <v>1.1800883157416935</v>
      </c>
      <c r="BB60" s="15">
        <f>AA60*'Table A8'!AA10</f>
        <v>1.0942526044320551</v>
      </c>
    </row>
    <row r="61" spans="1:54" x14ac:dyDescent="0.45">
      <c r="A61" s="13">
        <v>1975</v>
      </c>
      <c r="B61" s="11">
        <f t="shared" ref="B61:O61" si="12">LN(B11/B10)*100</f>
        <v>0.31375784555524727</v>
      </c>
      <c r="C61" s="11">
        <f t="shared" si="12"/>
        <v>0.33005508871966854</v>
      </c>
      <c r="D61" s="11">
        <f t="shared" si="12"/>
        <v>-0.61453988405986171</v>
      </c>
      <c r="E61" s="11">
        <f t="shared" si="12"/>
        <v>-0.6174297340613758</v>
      </c>
      <c r="F61" s="11">
        <f t="shared" si="12"/>
        <v>-0.62122524290115722</v>
      </c>
      <c r="G61" s="11">
        <f t="shared" si="12"/>
        <v>-0.61330423815052393</v>
      </c>
      <c r="H61" s="11">
        <f t="shared" si="12"/>
        <v>-0.61229802337323025</v>
      </c>
      <c r="I61" s="11">
        <f t="shared" si="12"/>
        <v>-0.61598825917067679</v>
      </c>
      <c r="J61" s="11">
        <f t="shared" si="12"/>
        <v>0.49126736357884049</v>
      </c>
      <c r="K61" s="11">
        <f t="shared" si="12"/>
        <v>0.49195936496718057</v>
      </c>
      <c r="L61" s="11">
        <f t="shared" si="12"/>
        <v>0.48934871177663419</v>
      </c>
      <c r="M61" s="11">
        <f t="shared" si="12"/>
        <v>0.47824098802150983</v>
      </c>
      <c r="N61" s="11">
        <f t="shared" si="12"/>
        <v>0.31740012680870766</v>
      </c>
      <c r="O61" s="11">
        <f t="shared" si="12"/>
        <v>0.20117159615704447</v>
      </c>
      <c r="Q61" s="11">
        <f t="shared" ref="Q61:T61" si="13">LN(Q11/Q10)*100</f>
        <v>0.19092604905477148</v>
      </c>
      <c r="R61" s="11">
        <f t="shared" si="13"/>
        <v>0.19411199883446481</v>
      </c>
      <c r="S61" s="11">
        <f t="shared" si="13"/>
        <v>0.18559970391425509</v>
      </c>
      <c r="T61" s="11">
        <f t="shared" si="13"/>
        <v>0.22366370317126932</v>
      </c>
      <c r="V61" s="11">
        <f t="shared" ref="V61:AA61" si="14">LN(V11/V10)*100</f>
        <v>1.5910631871726879</v>
      </c>
      <c r="W61" s="11">
        <f t="shared" si="14"/>
        <v>1.5712034937007302</v>
      </c>
      <c r="X61" s="11">
        <f t="shared" si="14"/>
        <v>1.5775558896213526</v>
      </c>
      <c r="Y61" s="11">
        <f t="shared" si="14"/>
        <v>1.5744710520417333</v>
      </c>
      <c r="Z61" s="11">
        <f t="shared" si="14"/>
        <v>1.5803419590873908</v>
      </c>
      <c r="AA61" s="11">
        <f t="shared" si="14"/>
        <v>1.5888117797013026</v>
      </c>
      <c r="AC61" s="15">
        <f>B61*'Table A8'!B11</f>
        <v>0.24278582089065034</v>
      </c>
      <c r="AD61" s="15">
        <f>C61*'Table A8'!C11</f>
        <v>0.29929395445099544</v>
      </c>
      <c r="AE61" s="15">
        <f>D61*'Table A8'!D11</f>
        <v>-0.5281970303494512</v>
      </c>
      <c r="AF61" s="15">
        <f>E61*'Table A8'!E11</f>
        <v>-0.29117986258334483</v>
      </c>
      <c r="AG61" s="15">
        <f>F61*'Table A8'!F11</f>
        <v>-0.50418640713857921</v>
      </c>
      <c r="AH61" s="15">
        <f>G61*'Table A8'!G11</f>
        <v>-0.34565826862163529</v>
      </c>
      <c r="AI61" s="15">
        <f>H61*'Table A8'!H11</f>
        <v>-0.48193977419706951</v>
      </c>
      <c r="AJ61" s="15">
        <f>I61*'Table A8'!I11</f>
        <v>-0.57496344110990971</v>
      </c>
      <c r="AK61" s="15">
        <f>J61*'Table A8'!J11</f>
        <v>0.40829230587037429</v>
      </c>
      <c r="AL61" s="15">
        <f>K61*'Table A8'!K11</f>
        <v>0.42224872295133103</v>
      </c>
      <c r="AM61" s="15">
        <f>L61*'Table A8'!L11</f>
        <v>0.41212948505828129</v>
      </c>
      <c r="AN61" s="15">
        <f>M61*'Table A8'!M11</f>
        <v>0.42300415390502544</v>
      </c>
      <c r="AO61" s="15">
        <f>N61*'Table A8'!N11</f>
        <v>0.25883980341250112</v>
      </c>
      <c r="AP61" s="15">
        <f>O61*'Table A8'!O11</f>
        <v>0.16892378929307025</v>
      </c>
      <c r="AR61" s="15">
        <f>Q61*'Table A8'!Q11</f>
        <v>0.14361457409899911</v>
      </c>
      <c r="AS61" s="15">
        <f>R61*'Table A8'!R11</f>
        <v>0.12120353207223981</v>
      </c>
      <c r="AT61" s="15">
        <f>S61*'Table A8'!S11</f>
        <v>0.12776683617457321</v>
      </c>
      <c r="AU61" s="15">
        <f>T61*'Table A8'!T11</f>
        <v>0.15135322793599795</v>
      </c>
      <c r="AW61" s="15">
        <f>V61*'Table A8'!V11</f>
        <v>1.2790556961681236</v>
      </c>
      <c r="AX61" s="15">
        <f>W61*'Table A8'!W11</f>
        <v>1.3622334290385332</v>
      </c>
      <c r="AY61" s="15">
        <f>X61*'Table A8'!X11</f>
        <v>0.73671860045317172</v>
      </c>
      <c r="AZ61" s="15">
        <f>Y61*'Table A8'!Y11</f>
        <v>0.58113726530860377</v>
      </c>
      <c r="BA61" s="15">
        <f>Z61*'Table A8'!Z11</f>
        <v>1.2167052743013822</v>
      </c>
      <c r="BB61" s="15">
        <f>AA61*'Table A8'!AA11</f>
        <v>1.1539539955970559</v>
      </c>
    </row>
    <row r="62" spans="1:54" x14ac:dyDescent="0.45">
      <c r="A62" s="13">
        <v>1976</v>
      </c>
      <c r="B62" s="11">
        <f t="shared" ref="B62:O62" si="15">LN(B12/B11)*100</f>
        <v>0.29919782961888208</v>
      </c>
      <c r="C62" s="11">
        <f t="shared" si="15"/>
        <v>0.28955008384478015</v>
      </c>
      <c r="D62" s="11">
        <f t="shared" si="15"/>
        <v>-0.65537687849545212</v>
      </c>
      <c r="E62" s="11">
        <f t="shared" si="15"/>
        <v>-0.65654729067999018</v>
      </c>
      <c r="F62" s="11">
        <f t="shared" si="15"/>
        <v>-0.64791360501369966</v>
      </c>
      <c r="G62" s="11">
        <f t="shared" si="15"/>
        <v>-0.65978743125347195</v>
      </c>
      <c r="H62" s="11">
        <f t="shared" si="15"/>
        <v>-0.66673648343736736</v>
      </c>
      <c r="I62" s="11">
        <f t="shared" si="15"/>
        <v>-0.65928898092087562</v>
      </c>
      <c r="J62" s="11">
        <f t="shared" si="15"/>
        <v>0.44821806787541274</v>
      </c>
      <c r="K62" s="11">
        <f t="shared" si="15"/>
        <v>0.45197817056195572</v>
      </c>
      <c r="L62" s="11">
        <f t="shared" si="15"/>
        <v>0.45141440399996818</v>
      </c>
      <c r="M62" s="11">
        <f t="shared" si="15"/>
        <v>0.45222021610495827</v>
      </c>
      <c r="N62" s="11">
        <f t="shared" si="15"/>
        <v>0.30375925141036014</v>
      </c>
      <c r="O62" s="11">
        <f t="shared" si="15"/>
        <v>0.18896899446363577</v>
      </c>
      <c r="Q62" s="11">
        <f t="shared" ref="Q62:T62" si="16">LN(Q12/Q11)*100</f>
        <v>0.17052012758169244</v>
      </c>
      <c r="R62" s="11">
        <f t="shared" si="16"/>
        <v>0.16147266547368014</v>
      </c>
      <c r="S62" s="11">
        <f t="shared" si="16"/>
        <v>0.17436796048268374</v>
      </c>
      <c r="T62" s="11">
        <f t="shared" si="16"/>
        <v>0.1674200960286529</v>
      </c>
      <c r="V62" s="11">
        <f t="shared" ref="V62:AA62" si="17">LN(V12/V11)*100</f>
        <v>1.4921195962974851</v>
      </c>
      <c r="W62" s="11">
        <f t="shared" si="17"/>
        <v>1.504641587107052</v>
      </c>
      <c r="X62" s="11">
        <f t="shared" si="17"/>
        <v>1.5080505763415848</v>
      </c>
      <c r="Y62" s="11">
        <f t="shared" si="17"/>
        <v>1.5048163578442413</v>
      </c>
      <c r="Z62" s="11">
        <f t="shared" si="17"/>
        <v>1.5010954586315324</v>
      </c>
      <c r="AA62" s="11">
        <f t="shared" si="17"/>
        <v>1.4940376564320919</v>
      </c>
      <c r="AC62" s="15">
        <f>B62*'Table A8'!B12</f>
        <v>0.23361366536642314</v>
      </c>
      <c r="AD62" s="15">
        <f>C62*'Table A8'!C12</f>
        <v>0.26296938614782933</v>
      </c>
      <c r="AE62" s="15">
        <f>D62*'Table A8'!D12</f>
        <v>-0.56532809539017703</v>
      </c>
      <c r="AF62" s="15">
        <f>E62*'Table A8'!E12</f>
        <v>-0.31862240016699922</v>
      </c>
      <c r="AG62" s="15">
        <f>F62*'Table A8'!F12</f>
        <v>-0.53135394747173514</v>
      </c>
      <c r="AH62" s="15">
        <f>G62*'Table A8'!G12</f>
        <v>-0.38076332657637862</v>
      </c>
      <c r="AI62" s="15">
        <f>H62*'Table A8'!H12</f>
        <v>-0.52925542055258212</v>
      </c>
      <c r="AJ62" s="15">
        <f>I62*'Table A8'!I12</f>
        <v>-0.61709448614193962</v>
      </c>
      <c r="AK62" s="15">
        <f>J62*'Table A8'!J12</f>
        <v>0.37453101751669488</v>
      </c>
      <c r="AL62" s="15">
        <f>K62*'Table A8'!K12</f>
        <v>0.38974077647557437</v>
      </c>
      <c r="AM62" s="15">
        <f>L62*'Table A8'!L12</f>
        <v>0.38194172722437308</v>
      </c>
      <c r="AN62" s="15">
        <f>M62*'Table A8'!M12</f>
        <v>0.40215943818213939</v>
      </c>
      <c r="AO62" s="15">
        <f>N62*'Table A8'!N12</f>
        <v>0.25026724723699573</v>
      </c>
      <c r="AP62" s="15">
        <f>O62*'Table A8'!O12</f>
        <v>0.15964100652287949</v>
      </c>
      <c r="AR62" s="15">
        <f>Q62*'Table A8'!Q12</f>
        <v>0.13055020967654371</v>
      </c>
      <c r="AS62" s="15">
        <f>R62*'Table A8'!R12</f>
        <v>0.10352012583517634</v>
      </c>
      <c r="AT62" s="15">
        <f>S62*'Table A8'!S12</f>
        <v>0.12258067621932667</v>
      </c>
      <c r="AU62" s="15">
        <f>T62*'Table A8'!T12</f>
        <v>0.11583796444222494</v>
      </c>
      <c r="AW62" s="15">
        <f>V62*'Table A8'!V12</f>
        <v>1.218614074296156</v>
      </c>
      <c r="AX62" s="15">
        <f>W62*'Table A8'!W12</f>
        <v>1.3186678869406203</v>
      </c>
      <c r="AY62" s="15">
        <f>X62*'Table A8'!X12</f>
        <v>0.73411902056308354</v>
      </c>
      <c r="AZ62" s="15">
        <f>Y62*'Table A8'!Y12</f>
        <v>0.58326682030042787</v>
      </c>
      <c r="BA62" s="15">
        <f>Z62*'Table A8'!Z12</f>
        <v>1.1773091682047108</v>
      </c>
      <c r="BB62" s="15">
        <f>AA62*'Table A8'!AA12</f>
        <v>1.1093229599008283</v>
      </c>
    </row>
    <row r="63" spans="1:54" x14ac:dyDescent="0.45">
      <c r="A63" s="13">
        <v>1977</v>
      </c>
      <c r="B63" s="11">
        <f t="shared" ref="B63:O63" si="18">LN(B13/B12)*100</f>
        <v>0.36597804319181471</v>
      </c>
      <c r="C63" s="11">
        <f t="shared" si="18"/>
        <v>0.35421486691153814</v>
      </c>
      <c r="D63" s="11">
        <f t="shared" si="18"/>
        <v>0.2866788850147145</v>
      </c>
      <c r="E63" s="11">
        <f t="shared" si="18"/>
        <v>0.2819053960665831</v>
      </c>
      <c r="F63" s="11">
        <f t="shared" si="18"/>
        <v>0.28468959613998535</v>
      </c>
      <c r="G63" s="11">
        <f t="shared" si="18"/>
        <v>0.28786202510284742</v>
      </c>
      <c r="H63" s="11">
        <f t="shared" si="18"/>
        <v>0.29350762429825444</v>
      </c>
      <c r="I63" s="11">
        <f t="shared" si="18"/>
        <v>0.28589756743929756</v>
      </c>
      <c r="J63" s="11">
        <f t="shared" si="18"/>
        <v>0.45970875983529591</v>
      </c>
      <c r="K63" s="11">
        <f t="shared" si="18"/>
        <v>0.46241412147613209</v>
      </c>
      <c r="L63" s="11">
        <f t="shared" si="18"/>
        <v>0.46118452225630668</v>
      </c>
      <c r="M63" s="11">
        <f t="shared" si="18"/>
        <v>0.46200402026277027</v>
      </c>
      <c r="N63" s="11">
        <f t="shared" si="18"/>
        <v>0.35322352860175465</v>
      </c>
      <c r="O63" s="11">
        <f t="shared" si="18"/>
        <v>0.59996650765046211</v>
      </c>
      <c r="Q63" s="11">
        <f t="shared" ref="Q63:T63" si="19">LN(Q13/Q12)*100</f>
        <v>-0.66365251120042812</v>
      </c>
      <c r="R63" s="11">
        <f t="shared" si="19"/>
        <v>-0.66911538225176515</v>
      </c>
      <c r="S63" s="11">
        <f t="shared" si="19"/>
        <v>-0.66641422138732564</v>
      </c>
      <c r="T63" s="11">
        <f t="shared" si="19"/>
        <v>-0.89616372135723554</v>
      </c>
      <c r="V63" s="11">
        <f t="shared" ref="V63:AA63" si="20">LN(V13/V12)*100</f>
        <v>2.8759007038534348</v>
      </c>
      <c r="W63" s="11">
        <f t="shared" si="20"/>
        <v>2.8745990978357963</v>
      </c>
      <c r="X63" s="11">
        <f t="shared" si="20"/>
        <v>2.8620921978792748</v>
      </c>
      <c r="Y63" s="11">
        <f t="shared" si="20"/>
        <v>2.8664205261537514</v>
      </c>
      <c r="Z63" s="11">
        <f t="shared" si="20"/>
        <v>2.8698500339366202</v>
      </c>
      <c r="AA63" s="11">
        <f t="shared" si="20"/>
        <v>2.868370944489294</v>
      </c>
      <c r="AC63" s="15">
        <f>B63*'Table A8'!B13</f>
        <v>0.27269023998222114</v>
      </c>
      <c r="AD63" s="15">
        <f>C63*'Table A8'!C13</f>
        <v>0.31433027289729892</v>
      </c>
      <c r="AE63" s="15">
        <f>D63*'Table A8'!D13</f>
        <v>0.23972088364930427</v>
      </c>
      <c r="AF63" s="15">
        <f>E63*'Table A8'!E13</f>
        <v>0.12457399452182308</v>
      </c>
      <c r="AG63" s="15">
        <f>F63*'Table A8'!F13</f>
        <v>0.22541722222364038</v>
      </c>
      <c r="AH63" s="15">
        <f>G63*'Table A8'!G13</f>
        <v>0.15357439039236909</v>
      </c>
      <c r="AI63" s="15">
        <f>H63*'Table A8'!H13</f>
        <v>0.22353540666555061</v>
      </c>
      <c r="AJ63" s="15">
        <f>I63*'Table A8'!I13</f>
        <v>0.26385486498972771</v>
      </c>
      <c r="AK63" s="15">
        <f>J63*'Table A8'!J13</f>
        <v>0.37024943517134734</v>
      </c>
      <c r="AL63" s="15">
        <f>K63*'Table A8'!K13</f>
        <v>0.38653196414189878</v>
      </c>
      <c r="AM63" s="15">
        <f>L63*'Table A8'!L13</f>
        <v>0.37701834694453074</v>
      </c>
      <c r="AN63" s="15">
        <f>M63*'Table A8'!M13</f>
        <v>0.40115809079416342</v>
      </c>
      <c r="AO63" s="15">
        <f>N63*'Table A8'!N13</f>
        <v>0.28028286994549229</v>
      </c>
      <c r="AP63" s="15">
        <f>O63*'Table A8'!O13</f>
        <v>0.48987265349660231</v>
      </c>
      <c r="AR63" s="15">
        <f>Q63*'Table A8'!Q13</f>
        <v>-0.48685548221663411</v>
      </c>
      <c r="AS63" s="15">
        <f>R63*'Table A8'!R13</f>
        <v>-0.39859203320737652</v>
      </c>
      <c r="AT63" s="15">
        <f>S63*'Table A8'!S13</f>
        <v>-0.44023323464846731</v>
      </c>
      <c r="AU63" s="15">
        <f>T63*'Table A8'!T13</f>
        <v>-0.58223756976579599</v>
      </c>
      <c r="AW63" s="15">
        <f>V63*'Table A8'!V13</f>
        <v>2.2636214440030384</v>
      </c>
      <c r="AX63" s="15">
        <f>W63*'Table A8'!W13</f>
        <v>2.456344929100688</v>
      </c>
      <c r="AY63" s="15">
        <f>X63*'Table A8'!X13</f>
        <v>1.2653309606824275</v>
      </c>
      <c r="AZ63" s="15">
        <f>Y63*'Table A8'!Y13</f>
        <v>0.99235478615442874</v>
      </c>
      <c r="BA63" s="15">
        <f>Z63*'Table A8'!Z13</f>
        <v>2.1555443604897953</v>
      </c>
      <c r="BB63" s="15">
        <f>AA63*'Table A8'!AA13</f>
        <v>2.023348864242748</v>
      </c>
    </row>
    <row r="64" spans="1:54" x14ac:dyDescent="0.45">
      <c r="A64" s="13">
        <v>1978</v>
      </c>
      <c r="B64" s="11">
        <f t="shared" ref="B64:O64" si="21">LN(B14/B13)*100</f>
        <v>0.31070609257909315</v>
      </c>
      <c r="C64" s="11">
        <f t="shared" si="21"/>
        <v>0.31380778889985772</v>
      </c>
      <c r="D64" s="11">
        <f t="shared" si="21"/>
        <v>0.28585938595469002</v>
      </c>
      <c r="E64" s="11">
        <f t="shared" si="21"/>
        <v>0.28696104725995802</v>
      </c>
      <c r="F64" s="11">
        <f t="shared" si="21"/>
        <v>0.28388141474254369</v>
      </c>
      <c r="G64" s="11">
        <f t="shared" si="21"/>
        <v>0.28703575758932925</v>
      </c>
      <c r="H64" s="11">
        <f t="shared" si="21"/>
        <v>0.28257158775755215</v>
      </c>
      <c r="I64" s="11">
        <f t="shared" si="21"/>
        <v>0.28508252288761704</v>
      </c>
      <c r="J64" s="11">
        <f t="shared" si="21"/>
        <v>0.44417597759424454</v>
      </c>
      <c r="K64" s="11">
        <f t="shared" si="21"/>
        <v>0.43545947505144966</v>
      </c>
      <c r="L64" s="11">
        <f t="shared" si="21"/>
        <v>0.43557664958672748</v>
      </c>
      <c r="M64" s="11">
        <f t="shared" si="21"/>
        <v>0.43634717502559867</v>
      </c>
      <c r="N64" s="11">
        <f t="shared" si="21"/>
        <v>0.31432728463784976</v>
      </c>
      <c r="O64" s="11">
        <f t="shared" si="21"/>
        <v>0.46805608501605178</v>
      </c>
      <c r="Q64" s="11">
        <f t="shared" ref="Q64:T64" si="22">LN(Q14/Q13)*100</f>
        <v>-0.66808629908326034</v>
      </c>
      <c r="R64" s="11">
        <f t="shared" si="22"/>
        <v>-0.66272174762230029</v>
      </c>
      <c r="S64" s="11">
        <f t="shared" si="22"/>
        <v>-0.67088511183908028</v>
      </c>
      <c r="T64" s="11">
        <f t="shared" si="22"/>
        <v>-0.57552491984674248</v>
      </c>
      <c r="V64" s="11">
        <f t="shared" ref="V64:AA64" si="23">LN(V14/V13)*100</f>
        <v>2.6834860735778245</v>
      </c>
      <c r="W64" s="11">
        <f t="shared" si="23"/>
        <v>2.6877166501260898</v>
      </c>
      <c r="X64" s="11">
        <f t="shared" si="23"/>
        <v>2.6973261112293825</v>
      </c>
      <c r="Y64" s="11">
        <f t="shared" si="23"/>
        <v>2.690258784073297</v>
      </c>
      <c r="Z64" s="11">
        <f t="shared" si="23"/>
        <v>2.6863962317119987</v>
      </c>
      <c r="AA64" s="11">
        <f t="shared" si="23"/>
        <v>2.6957979296507997</v>
      </c>
      <c r="AC64" s="15">
        <f>B64*'Table A8'!B14</f>
        <v>0.22156451461815133</v>
      </c>
      <c r="AD64" s="15">
        <f>C64*'Table A8'!C14</f>
        <v>0.27244792232285647</v>
      </c>
      <c r="AE64" s="15">
        <f>D64*'Table A8'!D14</f>
        <v>0.23214640733380376</v>
      </c>
      <c r="AF64" s="15">
        <f>E64*'Table A8'!E14</f>
        <v>0.11558790983631109</v>
      </c>
      <c r="AG64" s="15">
        <f>F64*'Table A8'!F14</f>
        <v>0.21728283484394292</v>
      </c>
      <c r="AH64" s="15">
        <f>G64*'Table A8'!G14</f>
        <v>0.14179566424912865</v>
      </c>
      <c r="AI64" s="15">
        <f>H64*'Table A8'!H14</f>
        <v>0.20720974530261296</v>
      </c>
      <c r="AJ64" s="15">
        <f>I64*'Table A8'!I14</f>
        <v>0.25933957107086519</v>
      </c>
      <c r="AK64" s="15">
        <f>J64*'Table A8'!J14</f>
        <v>0.34619075693695417</v>
      </c>
      <c r="AL64" s="15">
        <f>K64*'Table A8'!K14</f>
        <v>0.35411564511183891</v>
      </c>
      <c r="AM64" s="15">
        <f>L64*'Table A8'!L14</f>
        <v>0.34480247581285345</v>
      </c>
      <c r="AN64" s="15">
        <f>M64*'Table A8'!M14</f>
        <v>0.37085146405425629</v>
      </c>
      <c r="AO64" s="15">
        <f>N64*'Table A8'!N14</f>
        <v>0.24086899821798427</v>
      </c>
      <c r="AP64" s="15">
        <f>O64*'Table A8'!O14</f>
        <v>0.37009194642219212</v>
      </c>
      <c r="AR64" s="15">
        <f>Q64*'Table A8'!Q14</f>
        <v>-0.47367318605003156</v>
      </c>
      <c r="AS64" s="15">
        <f>R64*'Table A8'!R14</f>
        <v>-0.37112417866848818</v>
      </c>
      <c r="AT64" s="15">
        <f>S64*'Table A8'!S14</f>
        <v>-0.41957154894416077</v>
      </c>
      <c r="AU64" s="15">
        <f>T64*'Table A8'!T14</f>
        <v>-0.35435069314963935</v>
      </c>
      <c r="AW64" s="15">
        <f>V64*'Table A8'!V14</f>
        <v>2.0472315255325224</v>
      </c>
      <c r="AX64" s="15">
        <f>W64*'Table A8'!W14</f>
        <v>2.2485437494954867</v>
      </c>
      <c r="AY64" s="15">
        <f>X64*'Table A8'!X14</f>
        <v>1.0980814598814816</v>
      </c>
      <c r="AZ64" s="15">
        <f>Y64*'Table A8'!Y14</f>
        <v>0.84339612880697856</v>
      </c>
      <c r="BA64" s="15">
        <f>Z64*'Table A8'!Z14</f>
        <v>1.9454881510058293</v>
      </c>
      <c r="BB64" s="15">
        <f>AA64*'Table A8'!AA14</f>
        <v>1.8210115014791151</v>
      </c>
    </row>
    <row r="65" spans="1:54" x14ac:dyDescent="0.45">
      <c r="A65" s="13">
        <v>1979</v>
      </c>
      <c r="B65" s="11">
        <f t="shared" ref="B65:O65" si="24">LN(B15/B14)*100</f>
        <v>0.75248944161854503</v>
      </c>
      <c r="C65" s="11">
        <f t="shared" si="24"/>
        <v>0.76728382152169095</v>
      </c>
      <c r="D65" s="11">
        <f t="shared" si="24"/>
        <v>-1.8118962582475413</v>
      </c>
      <c r="E65" s="11">
        <f t="shared" si="24"/>
        <v>-1.8056783747242726</v>
      </c>
      <c r="F65" s="11">
        <f t="shared" si="24"/>
        <v>-1.8078295557135935</v>
      </c>
      <c r="G65" s="11">
        <f t="shared" si="24"/>
        <v>-1.8103434799090083</v>
      </c>
      <c r="H65" s="11">
        <f t="shared" si="24"/>
        <v>-1.7998350510790142</v>
      </c>
      <c r="I65" s="11">
        <f t="shared" si="24"/>
        <v>-1.8027429572232603</v>
      </c>
      <c r="J65" s="11">
        <f t="shared" si="24"/>
        <v>0.85584903255181788</v>
      </c>
      <c r="K65" s="11">
        <f t="shared" si="24"/>
        <v>0.86527115868635829</v>
      </c>
      <c r="L65" s="11">
        <f t="shared" si="24"/>
        <v>0.86550247884278619</v>
      </c>
      <c r="M65" s="11">
        <f t="shared" si="24"/>
        <v>0.86702359187106759</v>
      </c>
      <c r="N65" s="11">
        <f t="shared" si="24"/>
        <v>0.76283743899873346</v>
      </c>
      <c r="O65" s="11">
        <f t="shared" si="24"/>
        <v>0.55879074387396765</v>
      </c>
      <c r="Q65" s="11">
        <f t="shared" ref="Q65:T65" si="25">LN(Q15/Q14)*100</f>
        <v>1.0607767297016415</v>
      </c>
      <c r="R65" s="11">
        <f t="shared" si="25"/>
        <v>1.0625709862470289</v>
      </c>
      <c r="S65" s="11">
        <f t="shared" si="25"/>
        <v>1.0647156175904071</v>
      </c>
      <c r="T65" s="11">
        <f t="shared" si="25"/>
        <v>1.0806048420040559</v>
      </c>
      <c r="V65" s="11">
        <f t="shared" ref="V65:AA65" si="26">LN(V15/V14)*100</f>
        <v>0.18195819982904093</v>
      </c>
      <c r="W65" s="11">
        <f t="shared" si="26"/>
        <v>0.17309104914082485</v>
      </c>
      <c r="X65" s="11">
        <f t="shared" si="26"/>
        <v>0.17017659924849737</v>
      </c>
      <c r="Y65" s="11">
        <f t="shared" si="26"/>
        <v>0.17110473643009061</v>
      </c>
      <c r="Z65" s="11">
        <f t="shared" si="26"/>
        <v>0.18085523596441147</v>
      </c>
      <c r="AA65" s="11">
        <f t="shared" si="26"/>
        <v>0.17187814107746038</v>
      </c>
      <c r="AC65" s="15">
        <f>B65*'Table A8'!B15</f>
        <v>0.53532098876743295</v>
      </c>
      <c r="AD65" s="15">
        <f>C65*'Table A8'!C15</f>
        <v>0.65786914857269785</v>
      </c>
      <c r="AE65" s="15">
        <f>D65*'Table A8'!D15</f>
        <v>-1.4694478654387562</v>
      </c>
      <c r="AF65" s="15">
        <f>E65*'Table A8'!E15</f>
        <v>-0.72425759610190577</v>
      </c>
      <c r="AG65" s="15">
        <f>F65*'Table A8'!F15</f>
        <v>-1.3813625635207567</v>
      </c>
      <c r="AH65" s="15">
        <f>G65*'Table A8'!G15</f>
        <v>-0.890870026463223</v>
      </c>
      <c r="AI65" s="15">
        <f>H65*'Table A8'!H15</f>
        <v>-1.3171192903796225</v>
      </c>
      <c r="AJ65" s="15">
        <f>I65*'Table A8'!I15</f>
        <v>-1.6352681364972195</v>
      </c>
      <c r="AK65" s="15">
        <f>J65*'Table A8'!J15</f>
        <v>0.666192886938335</v>
      </c>
      <c r="AL65" s="15">
        <f>K65*'Table A8'!K15</f>
        <v>0.70285976220092883</v>
      </c>
      <c r="AM65" s="15">
        <f>L65*'Table A8'!L15</f>
        <v>0.68374695828580112</v>
      </c>
      <c r="AN65" s="15">
        <f>M65*'Table A8'!M15</f>
        <v>0.73592962478016222</v>
      </c>
      <c r="AO65" s="15">
        <f>N65*'Table A8'!N15</f>
        <v>0.58502003196812868</v>
      </c>
      <c r="AP65" s="15">
        <f>O65*'Table A8'!O15</f>
        <v>0.43993595265197472</v>
      </c>
      <c r="AR65" s="15">
        <f>Q65*'Table A8'!Q15</f>
        <v>0.75601557525835994</v>
      </c>
      <c r="AS65" s="15">
        <f>R65*'Table A8'!R15</f>
        <v>0.5990775220460749</v>
      </c>
      <c r="AT65" s="15">
        <f>S65*'Table A8'!S15</f>
        <v>0.66672491973511294</v>
      </c>
      <c r="AU65" s="15">
        <f>T65*'Table A8'!T15</f>
        <v>0.66759767139010573</v>
      </c>
      <c r="AW65" s="15">
        <f>V65*'Table A8'!V15</f>
        <v>0.13930719778911374</v>
      </c>
      <c r="AX65" s="15">
        <f>W65*'Table A8'!W15</f>
        <v>0.1451714629144098</v>
      </c>
      <c r="AY65" s="15">
        <f>X65*'Table A8'!X15</f>
        <v>6.9908546971282723E-2</v>
      </c>
      <c r="AZ65" s="15">
        <f>Y65*'Table A8'!Y15</f>
        <v>5.4205980501052707E-2</v>
      </c>
      <c r="BA65" s="15">
        <f>Z65*'Table A8'!Z15</f>
        <v>0.13151792759332001</v>
      </c>
      <c r="BB65" s="15">
        <f>AA65*'Table A8'!AA15</f>
        <v>0.1166708821633801</v>
      </c>
    </row>
    <row r="66" spans="1:54" x14ac:dyDescent="0.45">
      <c r="A66" s="13">
        <v>1980</v>
      </c>
      <c r="B66" s="11">
        <f t="shared" ref="B66:O66" si="27">LN(B16/B15)*100</f>
        <v>0.26737983844022051</v>
      </c>
      <c r="C66" s="11">
        <f t="shared" si="27"/>
        <v>0.27168656339190511</v>
      </c>
      <c r="D66" s="11">
        <f t="shared" si="27"/>
        <v>-0.44166777618341269</v>
      </c>
      <c r="E66" s="11">
        <f t="shared" si="27"/>
        <v>-0.44160721048160012</v>
      </c>
      <c r="F66" s="11">
        <f t="shared" si="27"/>
        <v>-0.43971373787203266</v>
      </c>
      <c r="G66" s="11">
        <f t="shared" si="27"/>
        <v>-0.44418035219661817</v>
      </c>
      <c r="H66" s="11">
        <f t="shared" si="27"/>
        <v>-0.44218283781519735</v>
      </c>
      <c r="I66" s="11">
        <f t="shared" si="27"/>
        <v>-0.44074998726680392</v>
      </c>
      <c r="J66" s="11">
        <f t="shared" si="27"/>
        <v>0.94096512981235203</v>
      </c>
      <c r="K66" s="11">
        <f t="shared" si="27"/>
        <v>0.93103698384730871</v>
      </c>
      <c r="L66" s="11">
        <f t="shared" si="27"/>
        <v>0.92732784618602682</v>
      </c>
      <c r="M66" s="11">
        <f t="shared" si="27"/>
        <v>0.92894304794817451</v>
      </c>
      <c r="N66" s="11">
        <f t="shared" si="27"/>
        <v>0.27370009621570668</v>
      </c>
      <c r="O66" s="11">
        <f t="shared" si="27"/>
        <v>0.63646572545844526</v>
      </c>
      <c r="Q66" s="11">
        <f t="shared" ref="Q66:T66" si="28">LN(Q16/Q15)*100</f>
        <v>-0.64522857180291715</v>
      </c>
      <c r="R66" s="11">
        <f t="shared" si="28"/>
        <v>-0.64921240790117751</v>
      </c>
      <c r="S66" s="11">
        <f t="shared" si="28"/>
        <v>-0.64625888980461321</v>
      </c>
      <c r="T66" s="11">
        <f t="shared" si="28"/>
        <v>-0.583877697383273</v>
      </c>
      <c r="V66" s="11">
        <f t="shared" ref="V66:AA66" si="29">LN(V16/V15)*100</f>
        <v>2.9622610956614563</v>
      </c>
      <c r="W66" s="11">
        <f t="shared" si="29"/>
        <v>2.9622087209254655</v>
      </c>
      <c r="X66" s="11">
        <f t="shared" si="29"/>
        <v>2.9631021913182689</v>
      </c>
      <c r="Y66" s="11">
        <f t="shared" si="29"/>
        <v>2.9686390507123734</v>
      </c>
      <c r="Z66" s="11">
        <f t="shared" si="29"/>
        <v>2.9628971349122346</v>
      </c>
      <c r="AA66" s="11">
        <f t="shared" si="29"/>
        <v>2.967422311104825</v>
      </c>
      <c r="AC66" s="15">
        <f>B66*'Table A8'!B16</f>
        <v>0.19291455343461911</v>
      </c>
      <c r="AD66" s="15">
        <f>C66*'Table A8'!C16</f>
        <v>0.23036303709999634</v>
      </c>
      <c r="AE66" s="15">
        <f>D66*'Table A8'!D16</f>
        <v>-0.3611075738075582</v>
      </c>
      <c r="AF66" s="15">
        <f>E66*'Table A8'!E16</f>
        <v>-0.18238377792890084</v>
      </c>
      <c r="AG66" s="15">
        <f>F66*'Table A8'!F16</f>
        <v>-0.33770015068572107</v>
      </c>
      <c r="AH66" s="15">
        <f>G66*'Table A8'!G16</f>
        <v>-0.22102414325303718</v>
      </c>
      <c r="AI66" s="15">
        <f>H66*'Table A8'!H16</f>
        <v>-0.32473907609148095</v>
      </c>
      <c r="AJ66" s="15">
        <f>I66*'Table A8'!I16</f>
        <v>-0.39989246344717122</v>
      </c>
      <c r="AK66" s="15">
        <f>J66*'Table A8'!J16</f>
        <v>0.73941039900654626</v>
      </c>
      <c r="AL66" s="15">
        <f>K66*'Table A8'!K16</f>
        <v>0.7623330823741763</v>
      </c>
      <c r="AM66" s="15">
        <f>L66*'Table A8'!L16</f>
        <v>0.73685470657941687</v>
      </c>
      <c r="AN66" s="15">
        <f>M66*'Table A8'!M16</f>
        <v>0.79006606227992249</v>
      </c>
      <c r="AO66" s="15">
        <f>N66*'Table A8'!N16</f>
        <v>0.21102277418230986</v>
      </c>
      <c r="AP66" s="15">
        <f>O66*'Table A8'!O16</f>
        <v>0.50242604367689669</v>
      </c>
      <c r="AR66" s="15">
        <f>Q66*'Table A8'!Q16</f>
        <v>-0.4699844917012449</v>
      </c>
      <c r="AS66" s="15">
        <f>R66*'Table A8'!R16</f>
        <v>-0.37667303906426325</v>
      </c>
      <c r="AT66" s="15">
        <f>S66*'Table A8'!S16</f>
        <v>-0.41276555291820649</v>
      </c>
      <c r="AU66" s="15">
        <f>T66*'Table A8'!T16</f>
        <v>-0.36912748028570519</v>
      </c>
      <c r="AW66" s="15">
        <f>V66*'Table A8'!V16</f>
        <v>2.3010844191098196</v>
      </c>
      <c r="AX66" s="15">
        <f>W66*'Table A8'!W16</f>
        <v>2.5092870074959617</v>
      </c>
      <c r="AY66" s="15">
        <f>X66*'Table A8'!X16</f>
        <v>1.263170464158978</v>
      </c>
      <c r="AZ66" s="15">
        <f>Y66*'Table A8'!Y16</f>
        <v>0.98232266188072448</v>
      </c>
      <c r="BA66" s="15">
        <f>Z66*'Table A8'!Z16</f>
        <v>2.1913587209810887</v>
      </c>
      <c r="BB66" s="15">
        <f>AA66*'Table A8'!AA16</f>
        <v>2.0549399504400911</v>
      </c>
    </row>
    <row r="67" spans="1:54" x14ac:dyDescent="0.45">
      <c r="A67" s="13">
        <v>1981</v>
      </c>
      <c r="B67" s="11">
        <f t="shared" ref="B67:O67" si="30">LN(B17/B16)*100</f>
        <v>0.33322256758097424</v>
      </c>
      <c r="C67" s="11">
        <f t="shared" si="30"/>
        <v>0.32247689990145761</v>
      </c>
      <c r="D67" s="11">
        <f t="shared" si="30"/>
        <v>-0.41525163482214311</v>
      </c>
      <c r="E67" s="11">
        <f t="shared" si="30"/>
        <v>-0.41353329735758038</v>
      </c>
      <c r="F67" s="11">
        <f t="shared" si="30"/>
        <v>-0.41836202798396382</v>
      </c>
      <c r="G67" s="11">
        <f t="shared" si="30"/>
        <v>-0.41344852715573827</v>
      </c>
      <c r="H67" s="11">
        <f t="shared" si="30"/>
        <v>-0.42344499109474543</v>
      </c>
      <c r="I67" s="11">
        <f t="shared" si="30"/>
        <v>-0.41245468662471979</v>
      </c>
      <c r="J67" s="11">
        <f t="shared" si="30"/>
        <v>0.99751450568193056</v>
      </c>
      <c r="K67" s="11">
        <f t="shared" si="30"/>
        <v>0.99491235618527818</v>
      </c>
      <c r="L67" s="11">
        <f t="shared" si="30"/>
        <v>0.99880286164957222</v>
      </c>
      <c r="M67" s="11">
        <f t="shared" si="30"/>
        <v>1.0005258554595013</v>
      </c>
      <c r="N67" s="11">
        <f t="shared" si="30"/>
        <v>0.3225008997123493</v>
      </c>
      <c r="O67" s="11">
        <f t="shared" si="30"/>
        <v>0.60951255340714083</v>
      </c>
      <c r="Q67" s="11">
        <f t="shared" ref="Q67:T67" si="31">LN(Q17/Q16)*100</f>
        <v>-0.63923915102093021</v>
      </c>
      <c r="R67" s="11">
        <f t="shared" si="31"/>
        <v>-0.63160397269884516</v>
      </c>
      <c r="S67" s="11">
        <f t="shared" si="31"/>
        <v>-0.63940246503909481</v>
      </c>
      <c r="T67" s="11">
        <f t="shared" si="31"/>
        <v>-0.7006470068332683</v>
      </c>
      <c r="V67" s="11">
        <f t="shared" ref="V67:AA67" si="32">LN(V17/V16)*100</f>
        <v>2.9429625243833768</v>
      </c>
      <c r="W67" s="11">
        <f t="shared" si="32"/>
        <v>2.9397039554576705</v>
      </c>
      <c r="X67" s="11">
        <f t="shared" si="32"/>
        <v>2.9479670843817063</v>
      </c>
      <c r="Y67" s="11">
        <f t="shared" si="32"/>
        <v>2.9434930369213843</v>
      </c>
      <c r="Z67" s="11">
        <f t="shared" si="32"/>
        <v>2.9384830272491147</v>
      </c>
      <c r="AA67" s="11">
        <f t="shared" si="32"/>
        <v>2.9317237398264533</v>
      </c>
      <c r="AC67" s="15">
        <f>B67*'Table A8'!B17</f>
        <v>0.24168632826648059</v>
      </c>
      <c r="AD67" s="15">
        <f>C67*'Table A8'!C17</f>
        <v>0.27017114673744119</v>
      </c>
      <c r="AE67" s="15">
        <f>D67*'Table A8'!D17</f>
        <v>-0.3398004127749597</v>
      </c>
      <c r="AF67" s="15">
        <f>E67*'Table A8'!E17</f>
        <v>-0.17281556496573283</v>
      </c>
      <c r="AG67" s="15">
        <f>F67*'Table A8'!F17</f>
        <v>-0.32033980482732111</v>
      </c>
      <c r="AH67" s="15">
        <f>G67*'Table A8'!G17</f>
        <v>-0.20440895182579699</v>
      </c>
      <c r="AI67" s="15">
        <f>H67*'Table A8'!H17</f>
        <v>-0.30822560901786517</v>
      </c>
      <c r="AJ67" s="15">
        <f>I67*'Table A8'!I17</f>
        <v>-0.37232284561613455</v>
      </c>
      <c r="AK67" s="15">
        <f>J67*'Table A8'!J17</f>
        <v>0.78474466161997469</v>
      </c>
      <c r="AL67" s="15">
        <f>K67*'Table A8'!K17</f>
        <v>0.81543016712945404</v>
      </c>
      <c r="AM67" s="15">
        <f>L67*'Table A8'!L17</f>
        <v>0.79065234528180128</v>
      </c>
      <c r="AN67" s="15">
        <f>M67*'Table A8'!M17</f>
        <v>0.84694513664646787</v>
      </c>
      <c r="AO67" s="15">
        <f>N67*'Table A8'!N17</f>
        <v>0.24755169061919929</v>
      </c>
      <c r="AP67" s="15">
        <f>O67*'Table A8'!O17</f>
        <v>0.47871115944596843</v>
      </c>
      <c r="AR67" s="15">
        <f>Q67*'Table A8'!Q17</f>
        <v>-0.47412367831222396</v>
      </c>
      <c r="AS67" s="15">
        <f>R67*'Table A8'!R17</f>
        <v>-0.3744779954131453</v>
      </c>
      <c r="AT67" s="15">
        <f>S67*'Table A8'!S17</f>
        <v>-0.41471643882435688</v>
      </c>
      <c r="AU67" s="15">
        <f>T67*'Table A8'!T17</f>
        <v>-0.45100647829857482</v>
      </c>
      <c r="AW67" s="15">
        <f>V67*'Table A8'!V17</f>
        <v>2.3134628404177726</v>
      </c>
      <c r="AX67" s="15">
        <f>W67*'Table A8'!W17</f>
        <v>2.5105071779608505</v>
      </c>
      <c r="AY67" s="15">
        <f>X67*'Table A8'!X17</f>
        <v>1.2909147862507493</v>
      </c>
      <c r="AZ67" s="15">
        <f>Y67*'Table A8'!Y17</f>
        <v>1.0087350637529584</v>
      </c>
      <c r="BA67" s="15">
        <f>Z67*'Table A8'!Z17</f>
        <v>2.203568422134111</v>
      </c>
      <c r="BB67" s="15">
        <f>AA67*'Table A8'!AA17</f>
        <v>2.0633471680898579</v>
      </c>
    </row>
    <row r="68" spans="1:54" x14ac:dyDescent="0.45">
      <c r="A68" s="13">
        <v>1982</v>
      </c>
      <c r="B68" s="11">
        <f t="shared" ref="B68:O68" si="33">LN(B18/B17)*100</f>
        <v>0.72920442444195677</v>
      </c>
      <c r="C68" s="11">
        <f t="shared" si="33"/>
        <v>0.73138197326718468</v>
      </c>
      <c r="D68" s="11">
        <f t="shared" si="33"/>
        <v>-2.9658107342361486</v>
      </c>
      <c r="E68" s="11">
        <f t="shared" si="33"/>
        <v>-2.9683727466752532</v>
      </c>
      <c r="F68" s="11">
        <f t="shared" si="33"/>
        <v>-2.9665946679336628</v>
      </c>
      <c r="G68" s="11">
        <f t="shared" si="33"/>
        <v>-2.9654751022414181</v>
      </c>
      <c r="H68" s="11">
        <f t="shared" si="33"/>
        <v>-2.9620903114081716</v>
      </c>
      <c r="I68" s="11">
        <f t="shared" si="33"/>
        <v>-2.9669695486747294</v>
      </c>
      <c r="J68" s="11">
        <f t="shared" si="33"/>
        <v>0.22177296937743807</v>
      </c>
      <c r="K68" s="11">
        <f t="shared" si="33"/>
        <v>0.21707678567714739</v>
      </c>
      <c r="L68" s="11">
        <f t="shared" si="33"/>
        <v>0.216808437754311</v>
      </c>
      <c r="M68" s="11">
        <f t="shared" si="33"/>
        <v>0.21718017337992723</v>
      </c>
      <c r="N68" s="11">
        <f t="shared" si="33"/>
        <v>0.7279938376312558</v>
      </c>
      <c r="O68" s="11">
        <f t="shared" si="33"/>
        <v>-1.199553022692837</v>
      </c>
      <c r="Q68" s="11">
        <f t="shared" ref="Q68:T68" si="34">LN(Q18/Q17)*100</f>
        <v>-1.3527568450507299</v>
      </c>
      <c r="R68" s="11">
        <f t="shared" si="34"/>
        <v>-1.3638574802556342</v>
      </c>
      <c r="S68" s="11">
        <f t="shared" si="34"/>
        <v>-1.3584442280495372</v>
      </c>
      <c r="T68" s="11">
        <f t="shared" si="34"/>
        <v>-1.1519944906306907</v>
      </c>
      <c r="V68" s="11">
        <f t="shared" ref="V68:AA68" si="35">LN(V18/V17)*100</f>
        <v>-1.1268098279207928</v>
      </c>
      <c r="W68" s="11">
        <f t="shared" si="35"/>
        <v>-1.1097213503727827</v>
      </c>
      <c r="X68" s="11">
        <f t="shared" si="35"/>
        <v>-1.118117919125619</v>
      </c>
      <c r="Y68" s="11">
        <f t="shared" si="35"/>
        <v>-1.1242332415596297</v>
      </c>
      <c r="Z68" s="11">
        <f t="shared" si="35"/>
        <v>-1.1133656330236867</v>
      </c>
      <c r="AA68" s="11">
        <f t="shared" si="35"/>
        <v>-1.1145316045596396</v>
      </c>
      <c r="AC68" s="15">
        <f>B68*'Table A8'!B18</f>
        <v>0.51613089162001702</v>
      </c>
      <c r="AD68" s="15">
        <f>C68*'Table A8'!C18</f>
        <v>0.59878242151384409</v>
      </c>
      <c r="AE68" s="15">
        <f>D68*'Table A8'!D18</f>
        <v>-2.3874776410600997</v>
      </c>
      <c r="AF68" s="15">
        <f>E68*'Table A8'!E18</f>
        <v>-1.1947700305367894</v>
      </c>
      <c r="AG68" s="15">
        <f>F68*'Table A8'!F18</f>
        <v>-2.2169361953468263</v>
      </c>
      <c r="AH68" s="15">
        <f>G68*'Table A8'!G18</f>
        <v>-1.3931802030330183</v>
      </c>
      <c r="AI68" s="15">
        <f>H68*'Table A8'!H18</f>
        <v>-2.0953826862901406</v>
      </c>
      <c r="AJ68" s="15">
        <f>I68*'Table A8'!I18</f>
        <v>-2.6385260196364366</v>
      </c>
      <c r="AK68" s="15">
        <f>J68*'Table A8'!J18</f>
        <v>0.1708095410145028</v>
      </c>
      <c r="AL68" s="15">
        <f>K68*'Table A8'!K18</f>
        <v>0.17474681247010365</v>
      </c>
      <c r="AM68" s="15">
        <f>L68*'Table A8'!L18</f>
        <v>0.16715930550857377</v>
      </c>
      <c r="AN68" s="15">
        <f>M68*'Table A8'!M18</f>
        <v>0.17997720967994568</v>
      </c>
      <c r="AO68" s="15">
        <f>N68*'Table A8'!N18</f>
        <v>0.54570418068838933</v>
      </c>
      <c r="AP68" s="15">
        <f>O68*'Table A8'!O18</f>
        <v>-0.91861770477817462</v>
      </c>
      <c r="AR68" s="15">
        <f>Q68*'Table A8'!Q18</f>
        <v>-0.989541632154609</v>
      </c>
      <c r="AS68" s="15">
        <f>R68*'Table A8'!R18</f>
        <v>-0.79403782500483033</v>
      </c>
      <c r="AT68" s="15">
        <f>S68*'Table A8'!S18</f>
        <v>-0.86315546250267594</v>
      </c>
      <c r="AU68" s="15">
        <f>T68*'Table A8'!T18</f>
        <v>-0.72748452083328108</v>
      </c>
      <c r="AW68" s="15">
        <f>V68*'Table A8'!V18</f>
        <v>-0.87733413201912924</v>
      </c>
      <c r="AX68" s="15">
        <f>W68*'Table A8'!W18</f>
        <v>-0.94148759365626888</v>
      </c>
      <c r="AY68" s="15">
        <f>X68*'Table A8'!X18</f>
        <v>-0.47564736279603831</v>
      </c>
      <c r="AZ68" s="15">
        <f>Y68*'Table A8'!Y18</f>
        <v>-0.37459451608766858</v>
      </c>
      <c r="BA68" s="15">
        <f>Z68*'Table A8'!Z18</f>
        <v>-0.82567195345036615</v>
      </c>
      <c r="BB68" s="15">
        <f>AA68*'Table A8'!AA18</f>
        <v>-0.77415365252712565</v>
      </c>
    </row>
    <row r="69" spans="1:54" x14ac:dyDescent="0.45">
      <c r="A69" s="13">
        <v>1983</v>
      </c>
      <c r="B69" s="11">
        <f t="shared" ref="B69:O69" si="36">LN(B19/B18)*100</f>
        <v>0.90736371098651269</v>
      </c>
      <c r="C69" s="11">
        <f t="shared" si="36"/>
        <v>0.90360143929430947</v>
      </c>
      <c r="D69" s="11">
        <f t="shared" si="36"/>
        <v>-2.9560750611684163</v>
      </c>
      <c r="E69" s="11">
        <f t="shared" si="36"/>
        <v>-2.9635518868921125</v>
      </c>
      <c r="F69" s="11">
        <f t="shared" si="36"/>
        <v>-2.9583994497446207</v>
      </c>
      <c r="G69" s="11">
        <f t="shared" si="36"/>
        <v>-2.9635175328604291</v>
      </c>
      <c r="H69" s="11">
        <f t="shared" si="36"/>
        <v>-2.9646226105542959</v>
      </c>
      <c r="I69" s="11">
        <f t="shared" si="36"/>
        <v>-2.9613840100855597</v>
      </c>
      <c r="J69" s="11">
        <f t="shared" si="36"/>
        <v>0.20827916927920734</v>
      </c>
      <c r="K69" s="11">
        <f t="shared" si="36"/>
        <v>0.21660658288520751</v>
      </c>
      <c r="L69" s="11">
        <f t="shared" si="36"/>
        <v>0.21633939550733211</v>
      </c>
      <c r="M69" s="11">
        <f t="shared" si="36"/>
        <v>0.21670952307738539</v>
      </c>
      <c r="N69" s="11">
        <f t="shared" si="36"/>
        <v>0.90564809433809013</v>
      </c>
      <c r="O69" s="11">
        <f t="shared" si="36"/>
        <v>-1.4022197501026483</v>
      </c>
      <c r="Q69" s="11">
        <f t="shared" ref="Q69:T69" si="37">LN(Q19/Q18)*100</f>
        <v>-1.3713075890969511</v>
      </c>
      <c r="R69" s="11">
        <f t="shared" si="37"/>
        <v>-1.3602618033772831</v>
      </c>
      <c r="S69" s="11">
        <f t="shared" si="37"/>
        <v>-1.3657867928494469</v>
      </c>
      <c r="T69" s="11">
        <f t="shared" si="37"/>
        <v>-1.4327223698353004</v>
      </c>
      <c r="V69" s="11">
        <f t="shared" ref="V69:AA69" si="38">LN(V19/V18)*100</f>
        <v>-1.1531369397603799</v>
      </c>
      <c r="W69" s="11">
        <f t="shared" si="38"/>
        <v>-1.1734828538917925</v>
      </c>
      <c r="X69" s="11">
        <f t="shared" si="38"/>
        <v>-1.1717491037219026</v>
      </c>
      <c r="Y69" s="11">
        <f t="shared" si="38"/>
        <v>-1.157621901488729</v>
      </c>
      <c r="Z69" s="11">
        <f t="shared" si="38"/>
        <v>-1.1632354899035544</v>
      </c>
      <c r="AA69" s="11">
        <f t="shared" si="38"/>
        <v>-1.1653076768397239</v>
      </c>
      <c r="AC69" s="15">
        <f>B69*'Table A8'!B19</f>
        <v>0.61591848701764473</v>
      </c>
      <c r="AD69" s="15">
        <f>C69*'Table A8'!C19</f>
        <v>0.72107394855685902</v>
      </c>
      <c r="AE69" s="15">
        <f>D69*'Table A8'!D19</f>
        <v>-2.3231793905722586</v>
      </c>
      <c r="AF69" s="15">
        <f>E69*'Table A8'!E19</f>
        <v>-1.1036267226786227</v>
      </c>
      <c r="AG69" s="15">
        <f>F69*'Table A8'!F19</f>
        <v>-2.1288642440362291</v>
      </c>
      <c r="AH69" s="15">
        <f>G69*'Table A8'!G19</f>
        <v>-1.2882410715344284</v>
      </c>
      <c r="AI69" s="15">
        <f>H69*'Table A8'!H19</f>
        <v>-2.0224655449201405</v>
      </c>
      <c r="AJ69" s="15">
        <f>I69*'Table A8'!I19</f>
        <v>-2.5772925039774623</v>
      </c>
      <c r="AK69" s="15">
        <f>J69*'Table A8'!J19</f>
        <v>0.15543874403307242</v>
      </c>
      <c r="AL69" s="15">
        <f>K69*'Table A8'!K19</f>
        <v>0.16975457900713711</v>
      </c>
      <c r="AM69" s="15">
        <f>L69*'Table A8'!L19</f>
        <v>0.16013442055452723</v>
      </c>
      <c r="AN69" s="15">
        <f>M69*'Table A8'!M19</f>
        <v>0.17421278560191011</v>
      </c>
      <c r="AO69" s="15">
        <f>N69*'Table A8'!N19</f>
        <v>0.65804390534605628</v>
      </c>
      <c r="AP69" s="15">
        <f>O69*'Table A8'!O19</f>
        <v>-1.0361001733508468</v>
      </c>
      <c r="AR69" s="15">
        <f>Q69*'Table A8'!Q19</f>
        <v>-0.97650813419593874</v>
      </c>
      <c r="AS69" s="15">
        <f>R69*'Table A8'!R19</f>
        <v>-0.7616105837109407</v>
      </c>
      <c r="AT69" s="15">
        <f>S69*'Table A8'!S19</f>
        <v>-0.83244705024173793</v>
      </c>
      <c r="AU69" s="15">
        <f>T69*'Table A8'!T19</f>
        <v>-0.86994902296399435</v>
      </c>
      <c r="AW69" s="15">
        <f>V69*'Table A8'!V19</f>
        <v>-0.88272632738657075</v>
      </c>
      <c r="AX69" s="15">
        <f>W69*'Table A8'!W19</f>
        <v>-0.98408272127365726</v>
      </c>
      <c r="AY69" s="15">
        <f>X69*'Table A8'!X19</f>
        <v>-0.47573013611109249</v>
      </c>
      <c r="AZ69" s="15">
        <f>Y69*'Table A8'!Y19</f>
        <v>-0.36661885620148044</v>
      </c>
      <c r="BA69" s="15">
        <f>Z69*'Table A8'!Z19</f>
        <v>-0.84567220115988406</v>
      </c>
      <c r="BB69" s="15">
        <f>AA69*'Table A8'!AA19</f>
        <v>-0.79054472796806874</v>
      </c>
    </row>
    <row r="70" spans="1:54" x14ac:dyDescent="0.45">
      <c r="A70" s="13">
        <v>1984</v>
      </c>
      <c r="B70" s="11">
        <f t="shared" ref="B70:O70" si="39">LN(B20/B19)*100</f>
        <v>0.73040627316200069</v>
      </c>
      <c r="C70" s="11">
        <f t="shared" si="39"/>
        <v>0.73214161930809785</v>
      </c>
      <c r="D70" s="11">
        <f t="shared" si="39"/>
        <v>-1.2418757212138449</v>
      </c>
      <c r="E70" s="11">
        <f t="shared" si="39"/>
        <v>-1.2375522632392313</v>
      </c>
      <c r="F70" s="11">
        <f t="shared" si="39"/>
        <v>-1.24333318696829</v>
      </c>
      <c r="G70" s="11">
        <f t="shared" si="39"/>
        <v>-1.2338650308869201</v>
      </c>
      <c r="H70" s="11">
        <f t="shared" si="39"/>
        <v>-1.237584856407475</v>
      </c>
      <c r="I70" s="11">
        <f t="shared" si="39"/>
        <v>-1.2377061624381334</v>
      </c>
      <c r="J70" s="11">
        <f t="shared" si="39"/>
        <v>0.88037855002228038</v>
      </c>
      <c r="K70" s="11">
        <f t="shared" si="39"/>
        <v>0.88559697989399078</v>
      </c>
      <c r="L70" s="11">
        <f t="shared" si="39"/>
        <v>0.88325792201679998</v>
      </c>
      <c r="M70" s="11">
        <f t="shared" si="39"/>
        <v>0.8847607624816296</v>
      </c>
      <c r="N70" s="11">
        <f t="shared" si="39"/>
        <v>0.72833533911083148</v>
      </c>
      <c r="O70" s="11">
        <f t="shared" si="39"/>
        <v>-0.54277419388096404</v>
      </c>
      <c r="Q70" s="11">
        <f t="shared" ref="Q70:T70" si="40">LN(Q20/Q19)*100</f>
        <v>-0.68223827990606445</v>
      </c>
      <c r="R70" s="11">
        <f t="shared" si="40"/>
        <v>-0.68713308938722784</v>
      </c>
      <c r="S70" s="11">
        <f t="shared" si="40"/>
        <v>-0.68423120180163211</v>
      </c>
      <c r="T70" s="11">
        <f t="shared" si="40"/>
        <v>-0.66554043316338019</v>
      </c>
      <c r="V70" s="11">
        <f t="shared" ref="V70:AA70" si="41">LN(V20/V19)*100</f>
        <v>1.2197725122933536</v>
      </c>
      <c r="W70" s="11">
        <f t="shared" si="41"/>
        <v>1.23686626223805</v>
      </c>
      <c r="X70" s="11">
        <f t="shared" si="41"/>
        <v>1.2325085992620253</v>
      </c>
      <c r="Y70" s="11">
        <f t="shared" si="41"/>
        <v>1.2288941134351314</v>
      </c>
      <c r="Z70" s="11">
        <f t="shared" si="41"/>
        <v>1.2247323247547652</v>
      </c>
      <c r="AA70" s="11">
        <f t="shared" si="41"/>
        <v>1.228252224773047</v>
      </c>
      <c r="AC70" s="15">
        <f>B70*'Table A8'!B20</f>
        <v>0.47994996209475066</v>
      </c>
      <c r="AD70" s="15">
        <f>C70*'Table A8'!C20</f>
        <v>0.57546331277616491</v>
      </c>
      <c r="AE70" s="15">
        <f>D70*'Table A8'!D20</f>
        <v>-0.96295043422921534</v>
      </c>
      <c r="AF70" s="15">
        <f>E70*'Table A8'!E20</f>
        <v>-0.43079194283357641</v>
      </c>
      <c r="AG70" s="15">
        <f>F70*'Table A8'!F20</f>
        <v>-0.87170089738346801</v>
      </c>
      <c r="AH70" s="15">
        <f>G70*'Table A8'!G20</f>
        <v>-0.50884593873776585</v>
      </c>
      <c r="AI70" s="15">
        <f>H70*'Table A8'!H20</f>
        <v>-0.82782051045096006</v>
      </c>
      <c r="AJ70" s="15">
        <f>I70*'Table A8'!I20</f>
        <v>-1.0593527044307984</v>
      </c>
      <c r="AK70" s="15">
        <f>J70*'Table A8'!J20</f>
        <v>0.64382083363129361</v>
      </c>
      <c r="AL70" s="15">
        <f>K70*'Table A8'!K20</f>
        <v>0.68217535361234105</v>
      </c>
      <c r="AM70" s="15">
        <f>L70*'Table A8'!L20</f>
        <v>0.63541574909888598</v>
      </c>
      <c r="AN70" s="15">
        <f>M70*'Table A8'!M20</f>
        <v>0.69338700955685306</v>
      </c>
      <c r="AO70" s="15">
        <f>N70*'Table A8'!N20</f>
        <v>0.51959443092166724</v>
      </c>
      <c r="AP70" s="15">
        <f>O70*'Table A8'!O20</f>
        <v>-0.39128591636878696</v>
      </c>
      <c r="AR70" s="15">
        <f>Q70*'Table A8'!Q20</f>
        <v>-0.47845370569812301</v>
      </c>
      <c r="AS70" s="15">
        <f>R70*'Table A8'!R20</f>
        <v>-0.37572437327693614</v>
      </c>
      <c r="AT70" s="15">
        <f>S70*'Table A8'!S20</f>
        <v>-0.40958079739845699</v>
      </c>
      <c r="AU70" s="15">
        <f>T70*'Table A8'!T20</f>
        <v>-0.39632932794879294</v>
      </c>
      <c r="AW70" s="15">
        <f>V70*'Table A8'!V20</f>
        <v>0.92983258612122344</v>
      </c>
      <c r="AX70" s="15">
        <f>W70*'Table A8'!W20</f>
        <v>1.0342675684834575</v>
      </c>
      <c r="AY70" s="15">
        <f>X70*'Table A8'!X20</f>
        <v>0.4933731922845887</v>
      </c>
      <c r="AZ70" s="15">
        <f>Y70*'Table A8'!Y20</f>
        <v>0.38439807868250914</v>
      </c>
      <c r="BA70" s="15">
        <f>Z70*'Table A8'!Z20</f>
        <v>0.88609383696007271</v>
      </c>
      <c r="BB70" s="15">
        <f>AA70*'Table A8'!AA20</f>
        <v>0.82857895083189748</v>
      </c>
    </row>
    <row r="71" spans="1:54" x14ac:dyDescent="0.45">
      <c r="A71" s="13">
        <v>1985</v>
      </c>
      <c r="B71" s="11">
        <f t="shared" ref="B71:O71" si="42">LN(B21/B20)*100</f>
        <v>0.31140546768741717</v>
      </c>
      <c r="C71" s="11">
        <f t="shared" si="42"/>
        <v>0.3139325740190797</v>
      </c>
      <c r="D71" s="11">
        <f t="shared" si="42"/>
        <v>-0.35621634532187996</v>
      </c>
      <c r="E71" s="11">
        <f t="shared" si="42"/>
        <v>-0.3554927312923834</v>
      </c>
      <c r="F71" s="11">
        <f t="shared" si="42"/>
        <v>-0.35092152818701094</v>
      </c>
      <c r="G71" s="11">
        <f t="shared" si="42"/>
        <v>-0.36374343420230526</v>
      </c>
      <c r="H71" s="11">
        <f t="shared" si="42"/>
        <v>-0.35642719845642723</v>
      </c>
      <c r="I71" s="11">
        <f t="shared" si="42"/>
        <v>-0.35801502845730288</v>
      </c>
      <c r="J71" s="11">
        <f t="shared" si="42"/>
        <v>2.4824646957222707</v>
      </c>
      <c r="K71" s="11">
        <f t="shared" si="42"/>
        <v>2.4829186304793152</v>
      </c>
      <c r="L71" s="11">
        <f t="shared" si="42"/>
        <v>2.4830090422287756</v>
      </c>
      <c r="M71" s="11">
        <f t="shared" si="42"/>
        <v>2.4871632799477017</v>
      </c>
      <c r="N71" s="11">
        <f t="shared" si="42"/>
        <v>0.31397200046676249</v>
      </c>
      <c r="O71" s="11">
        <f t="shared" si="42"/>
        <v>0.48391950440621423</v>
      </c>
      <c r="Q71" s="11">
        <f t="shared" ref="Q71:T71" si="43">LN(Q21/Q20)*100</f>
        <v>1.9812952594709936</v>
      </c>
      <c r="R71" s="11">
        <f t="shared" si="43"/>
        <v>1.9920085717695677</v>
      </c>
      <c r="S71" s="11">
        <f t="shared" si="43"/>
        <v>1.9827307878956832</v>
      </c>
      <c r="T71" s="11">
        <f t="shared" si="43"/>
        <v>2.727231655618962</v>
      </c>
      <c r="V71" s="11">
        <f t="shared" ref="V71:AA71" si="44">LN(V21/V20)*100</f>
        <v>2.4608123763968495</v>
      </c>
      <c r="W71" s="11">
        <f t="shared" si="44"/>
        <v>2.4534964574787184</v>
      </c>
      <c r="X71" s="11">
        <f t="shared" si="44"/>
        <v>2.4598780564444547</v>
      </c>
      <c r="Y71" s="11">
        <f t="shared" si="44"/>
        <v>2.4531239178152777</v>
      </c>
      <c r="Z71" s="11">
        <f t="shared" si="44"/>
        <v>2.4533657018119182</v>
      </c>
      <c r="AA71" s="11">
        <f t="shared" si="44"/>
        <v>2.4612802415759809</v>
      </c>
      <c r="AC71" s="15">
        <f>B71*'Table A8'!B21</f>
        <v>0.1988012505716471</v>
      </c>
      <c r="AD71" s="15">
        <f>C71*'Table A8'!C21</f>
        <v>0.24389421675542303</v>
      </c>
      <c r="AE71" s="15">
        <f>D71*'Table A8'!D21</f>
        <v>-0.27279047724749567</v>
      </c>
      <c r="AF71" s="15">
        <f>E71*'Table A8'!E21</f>
        <v>-0.12065423300063492</v>
      </c>
      <c r="AG71" s="15">
        <f>F71*'Table A8'!F21</f>
        <v>-0.24101290555883911</v>
      </c>
      <c r="AH71" s="15">
        <f>G71*'Table A8'!G21</f>
        <v>-0.1441878973177938</v>
      </c>
      <c r="AI71" s="15">
        <f>H71*'Table A8'!H21</f>
        <v>-0.23445781114463785</v>
      </c>
      <c r="AJ71" s="15">
        <f>I71*'Table A8'!I21</f>
        <v>-0.30273750806349531</v>
      </c>
      <c r="AK71" s="15">
        <f>J71*'Table A8'!J21</f>
        <v>1.782161405059018</v>
      </c>
      <c r="AL71" s="15">
        <f>K71*'Table A8'!K21</f>
        <v>1.8823006137663687</v>
      </c>
      <c r="AM71" s="15">
        <f>L71*'Table A8'!L21</f>
        <v>1.7547424901430757</v>
      </c>
      <c r="AN71" s="15">
        <f>M71*'Table A8'!M21</f>
        <v>1.9036747744719709</v>
      </c>
      <c r="AO71" s="15">
        <f>N71*'Table A8'!N21</f>
        <v>0.22141305472916092</v>
      </c>
      <c r="AP71" s="15">
        <f>O71*'Table A8'!O21</f>
        <v>0.3420826976647528</v>
      </c>
      <c r="AR71" s="15">
        <f>Q71*'Table A8'!Q21</f>
        <v>1.3645180451976733</v>
      </c>
      <c r="AS71" s="15">
        <f>R71*'Table A8'!R21</f>
        <v>1.0850470690428835</v>
      </c>
      <c r="AT71" s="15">
        <f>S71*'Table A8'!S21</f>
        <v>1.1575182339735</v>
      </c>
      <c r="AU71" s="15">
        <f>T71*'Table A8'!T21</f>
        <v>1.5937941795437214</v>
      </c>
      <c r="AW71" s="15">
        <f>V71*'Table A8'!V21</f>
        <v>1.879322411854274</v>
      </c>
      <c r="AX71" s="15">
        <f>W71*'Table A8'!W21</f>
        <v>2.0540672342011832</v>
      </c>
      <c r="AY71" s="15">
        <f>X71*'Table A8'!X21</f>
        <v>0.98149134452133746</v>
      </c>
      <c r="AZ71" s="15">
        <f>Y71*'Table A8'!Y21</f>
        <v>0.77150747215290483</v>
      </c>
      <c r="BA71" s="15">
        <f>Z71*'Table A8'!Z21</f>
        <v>1.7786901338136407</v>
      </c>
      <c r="BB71" s="15">
        <f>AA71*'Table A8'!AA21</f>
        <v>1.6640715713295209</v>
      </c>
    </row>
    <row r="72" spans="1:54" x14ac:dyDescent="0.45">
      <c r="A72" s="13">
        <v>1986</v>
      </c>
      <c r="B72" s="11">
        <f t="shared" ref="B72:O72" si="45">LN(B22/B21)*100</f>
        <v>0.10358669837299231</v>
      </c>
      <c r="C72" s="11">
        <f t="shared" si="45"/>
        <v>0.10025063496255707</v>
      </c>
      <c r="D72" s="11">
        <f t="shared" si="45"/>
        <v>-1.0969406214708983</v>
      </c>
      <c r="E72" s="11">
        <f t="shared" si="45"/>
        <v>-1.1003073344330878</v>
      </c>
      <c r="F72" s="11">
        <f t="shared" si="45"/>
        <v>-1.0982878813297738</v>
      </c>
      <c r="G72" s="11">
        <f t="shared" si="45"/>
        <v>-1.0992368825418077</v>
      </c>
      <c r="H72" s="11">
        <f t="shared" si="45"/>
        <v>-1.099528635902332</v>
      </c>
      <c r="I72" s="11">
        <f t="shared" si="45"/>
        <v>-1.1037760277419895</v>
      </c>
      <c r="J72" s="11">
        <f t="shared" si="45"/>
        <v>-0.87138266845243562</v>
      </c>
      <c r="K72" s="11">
        <f t="shared" si="45"/>
        <v>-0.87550900685111754</v>
      </c>
      <c r="L72" s="11">
        <f t="shared" si="45"/>
        <v>-0.87259624753193532</v>
      </c>
      <c r="M72" s="11">
        <f t="shared" si="45"/>
        <v>-0.87404439824624414</v>
      </c>
      <c r="N72" s="11">
        <f t="shared" si="45"/>
        <v>9.6408780665738714E-2</v>
      </c>
      <c r="O72" s="11">
        <f t="shared" si="45"/>
        <v>-1.172512988647324</v>
      </c>
      <c r="Q72" s="11">
        <f t="shared" ref="Q72:T72" si="46">LN(Q22/Q21)*100</f>
        <v>-2.055045460358953</v>
      </c>
      <c r="R72" s="11">
        <f t="shared" si="46"/>
        <v>-2.0711627569392532</v>
      </c>
      <c r="S72" s="11">
        <f t="shared" si="46"/>
        <v>-2.0628635836666667</v>
      </c>
      <c r="T72" s="11">
        <f t="shared" si="46"/>
        <v>-1.8176043923722918</v>
      </c>
      <c r="V72" s="11">
        <f t="shared" ref="V72:AA72" si="47">LN(V22/V21)*100</f>
        <v>0.63492276786587443</v>
      </c>
      <c r="W72" s="11">
        <f t="shared" si="47"/>
        <v>0.6409488231219207</v>
      </c>
      <c r="X72" s="11">
        <f t="shared" si="47"/>
        <v>0.63017144343328724</v>
      </c>
      <c r="Y72" s="11">
        <f t="shared" si="47"/>
        <v>0.6336027532702676</v>
      </c>
      <c r="Z72" s="11">
        <f t="shared" si="47"/>
        <v>0.64578076614003632</v>
      </c>
      <c r="AA72" s="11">
        <f t="shared" si="47"/>
        <v>0.63647705684862599</v>
      </c>
      <c r="AC72" s="15">
        <f>B72*'Table A8'!B22</f>
        <v>6.5352848003520855E-2</v>
      </c>
      <c r="AD72" s="15">
        <f>C72*'Table A8'!C22</f>
        <v>7.770426715947798E-2</v>
      </c>
      <c r="AE72" s="15">
        <f>D72*'Table A8'!D22</f>
        <v>-0.84014682198456103</v>
      </c>
      <c r="AF72" s="15">
        <f>E72*'Table A8'!E22</f>
        <v>-0.37553489324201283</v>
      </c>
      <c r="AG72" s="15">
        <f>F72*'Table A8'!F22</f>
        <v>-0.74606695778731535</v>
      </c>
      <c r="AH72" s="15">
        <f>G72*'Table A8'!G22</f>
        <v>-0.42639398673796725</v>
      </c>
      <c r="AI72" s="15">
        <f>H72*'Table A8'!H22</f>
        <v>-0.71590309483600834</v>
      </c>
      <c r="AJ72" s="15">
        <f>I72*'Table A8'!I22</f>
        <v>-0.92772375131714213</v>
      </c>
      <c r="AK72" s="15">
        <f>J72*'Table A8'!J22</f>
        <v>-0.61981449207021744</v>
      </c>
      <c r="AL72" s="15">
        <f>K72*'Table A8'!K22</f>
        <v>-0.65855787495341056</v>
      </c>
      <c r="AM72" s="15">
        <f>L72*'Table A8'!L22</f>
        <v>-0.61212626764365263</v>
      </c>
      <c r="AN72" s="15">
        <f>M72*'Table A8'!M22</f>
        <v>-0.66103977839363437</v>
      </c>
      <c r="AO72" s="15">
        <f>N72*'Table A8'!N22</f>
        <v>6.8247775833276431E-2</v>
      </c>
      <c r="AP72" s="15">
        <f>O72*'Table A8'!O22</f>
        <v>-0.82263511283496249</v>
      </c>
      <c r="AR72" s="15">
        <f>Q72*'Table A8'!Q22</f>
        <v>-1.3998969675965187</v>
      </c>
      <c r="AS72" s="15">
        <f>R72*'Table A8'!R22</f>
        <v>-1.1451458883117129</v>
      </c>
      <c r="AT72" s="15">
        <f>S72*'Table A8'!S22</f>
        <v>-1.1795453971406</v>
      </c>
      <c r="AU72" s="15">
        <f>T72*'Table A8'!T22</f>
        <v>-1.0520294223050823</v>
      </c>
      <c r="AW72" s="15">
        <f>V72*'Table A8'!V22</f>
        <v>0.49054133045317455</v>
      </c>
      <c r="AX72" s="15">
        <f>W72*'Table A8'!W22</f>
        <v>0.54089671183258892</v>
      </c>
      <c r="AY72" s="15">
        <f>X72*'Table A8'!X22</f>
        <v>0.25736201749815452</v>
      </c>
      <c r="AZ72" s="15">
        <f>Y72*'Table A8'!Y22</f>
        <v>0.20636441674012615</v>
      </c>
      <c r="BA72" s="15">
        <f>Z72*'Table A8'!Z22</f>
        <v>0.47458428503631267</v>
      </c>
      <c r="BB72" s="15">
        <f>AA72*'Table A8'!AA22</f>
        <v>0.43719609034932116</v>
      </c>
    </row>
    <row r="73" spans="1:54" x14ac:dyDescent="0.45">
      <c r="A73" s="13">
        <v>1987</v>
      </c>
      <c r="B73" s="11">
        <f t="shared" ref="B73:O73" si="48">LN(B23/B22)*100</f>
        <v>0.85052059099771493</v>
      </c>
      <c r="C73" s="11">
        <f t="shared" si="48"/>
        <v>0.86051538042450115</v>
      </c>
      <c r="D73" s="11">
        <f t="shared" si="48"/>
        <v>1.2090311208006528</v>
      </c>
      <c r="E73" s="11">
        <f t="shared" si="48"/>
        <v>1.2167895840624023</v>
      </c>
      <c r="F73" s="11">
        <f t="shared" si="48"/>
        <v>1.2112184410449052</v>
      </c>
      <c r="G73" s="11">
        <f t="shared" si="48"/>
        <v>1.2167180990614737</v>
      </c>
      <c r="H73" s="11">
        <f t="shared" si="48"/>
        <v>1.2110486653033841</v>
      </c>
      <c r="I73" s="11">
        <f t="shared" si="48"/>
        <v>1.2124008483294169</v>
      </c>
      <c r="J73" s="11">
        <f t="shared" si="48"/>
        <v>0.26600813709614457</v>
      </c>
      <c r="K73" s="11">
        <f t="shared" si="48"/>
        <v>0.26930523857715716</v>
      </c>
      <c r="L73" s="11">
        <f t="shared" si="48"/>
        <v>0.26589867206312623</v>
      </c>
      <c r="M73" s="11">
        <f t="shared" si="48"/>
        <v>0.26634129605523726</v>
      </c>
      <c r="N73" s="11">
        <f t="shared" si="48"/>
        <v>0.86352179661046391</v>
      </c>
      <c r="O73" s="11">
        <f t="shared" si="48"/>
        <v>0.58205307759638791</v>
      </c>
      <c r="Q73" s="11">
        <f t="shared" ref="Q73:T73" si="49">LN(Q23/Q22)*100</f>
        <v>5.2684264429194265E-2</v>
      </c>
      <c r="R73" s="11">
        <f t="shared" si="49"/>
        <v>5.6545096219652938E-2</v>
      </c>
      <c r="S73" s="11">
        <f t="shared" si="49"/>
        <v>5.724426282601399E-2</v>
      </c>
      <c r="T73" s="11">
        <f t="shared" si="49"/>
        <v>0.33609581385822612</v>
      </c>
      <c r="V73" s="11">
        <f t="shared" ref="V73:AA73" si="50">LN(V23/V22)*100</f>
        <v>-0.20687879113667351</v>
      </c>
      <c r="W73" s="11">
        <f t="shared" si="50"/>
        <v>-0.2090893080798355</v>
      </c>
      <c r="X73" s="11">
        <f t="shared" si="50"/>
        <v>-0.19650232300575141</v>
      </c>
      <c r="Y73" s="11">
        <f t="shared" si="50"/>
        <v>-0.1975699546147115</v>
      </c>
      <c r="Z73" s="11">
        <f t="shared" si="50"/>
        <v>-0.20285192804043009</v>
      </c>
      <c r="AA73" s="11">
        <f t="shared" si="50"/>
        <v>-0.20763366238161557</v>
      </c>
      <c r="AC73" s="15">
        <f>B73*'Table A8'!B23</f>
        <v>0.52859854730507982</v>
      </c>
      <c r="AD73" s="15">
        <f>C73*'Table A8'!C23</f>
        <v>0.66251079138882352</v>
      </c>
      <c r="AE73" s="15">
        <f>D73*'Table A8'!D23</f>
        <v>0.92841499766282132</v>
      </c>
      <c r="AF73" s="15">
        <f>E73*'Table A8'!E23</f>
        <v>0.41358677962281054</v>
      </c>
      <c r="AG73" s="15">
        <f>F73*'Table A8'!F23</f>
        <v>0.81030513705904161</v>
      </c>
      <c r="AH73" s="15">
        <f>G73*'Table A8'!G23</f>
        <v>0.45870272334617557</v>
      </c>
      <c r="AI73" s="15">
        <f>H73*'Table A8'!H23</f>
        <v>0.77918871125619726</v>
      </c>
      <c r="AJ73" s="15">
        <f>I73*'Table A8'!I23</f>
        <v>1.0110210674219007</v>
      </c>
      <c r="AK73" s="15">
        <f>J73*'Table A8'!J23</f>
        <v>0.18684411549633195</v>
      </c>
      <c r="AL73" s="15">
        <f>K73*'Table A8'!K23</f>
        <v>0.20039002802526262</v>
      </c>
      <c r="AM73" s="15">
        <f>L73*'Table A8'!L23</f>
        <v>0.18458685814622225</v>
      </c>
      <c r="AN73" s="15">
        <f>M73*'Table A8'!M23</f>
        <v>0.19866397272760147</v>
      </c>
      <c r="AO73" s="15">
        <f>N73*'Table A8'!N23</f>
        <v>0.60981909276630963</v>
      </c>
      <c r="AP73" s="15">
        <f>O73*'Table A8'!O23</f>
        <v>0.40411945177517217</v>
      </c>
      <c r="AR73" s="15">
        <f>Q73*'Table A8'!Q23</f>
        <v>3.5056109551185863E-2</v>
      </c>
      <c r="AS73" s="15">
        <f>R73*'Table A8'!R23</f>
        <v>3.1235511151736284E-2</v>
      </c>
      <c r="AT73" s="15">
        <f>S73*'Table A8'!S23</f>
        <v>3.2446048169784726E-2</v>
      </c>
      <c r="AU73" s="15">
        <f>T73*'Table A8'!T23</f>
        <v>0.1926165109221494</v>
      </c>
      <c r="AW73" s="15">
        <f>V73*'Table A8'!V23</f>
        <v>-0.16049656616383132</v>
      </c>
      <c r="AX73" s="15">
        <f>W73*'Table A8'!W23</f>
        <v>-0.17695228142796479</v>
      </c>
      <c r="AY73" s="15">
        <f>X73*'Table A8'!X23</f>
        <v>-8.0624903129259795E-2</v>
      </c>
      <c r="AZ73" s="15">
        <f>Y73*'Table A8'!Y23</f>
        <v>-6.509930004554744E-2</v>
      </c>
      <c r="BA73" s="15">
        <f>Z73*'Table A8'!Z23</f>
        <v>-0.14978586366505356</v>
      </c>
      <c r="BB73" s="15">
        <f>AA73*'Table A8'!AA23</f>
        <v>-0.14341257060698187</v>
      </c>
    </row>
    <row r="74" spans="1:54" x14ac:dyDescent="0.45">
      <c r="A74" s="13">
        <v>1988</v>
      </c>
      <c r="B74" s="11">
        <f t="shared" ref="B74:O74" si="51">LN(B24/B23)*100</f>
        <v>0.38422178415196029</v>
      </c>
      <c r="C74" s="11">
        <f t="shared" si="51"/>
        <v>0.37183979382995247</v>
      </c>
      <c r="D74" s="11">
        <f t="shared" si="51"/>
        <v>-0.31621386067279045</v>
      </c>
      <c r="E74" s="11">
        <f t="shared" si="51"/>
        <v>-0.31740917337003449</v>
      </c>
      <c r="F74" s="11">
        <f t="shared" si="51"/>
        <v>-0.31401143681876809</v>
      </c>
      <c r="G74" s="11">
        <f t="shared" si="51"/>
        <v>-0.31751658356878121</v>
      </c>
      <c r="H74" s="11">
        <f t="shared" si="51"/>
        <v>-0.31257002452185889</v>
      </c>
      <c r="I74" s="11">
        <f t="shared" si="51"/>
        <v>-0.31533761790682824</v>
      </c>
      <c r="J74" s="11">
        <f t="shared" si="51"/>
        <v>0.24006581748691908</v>
      </c>
      <c r="K74" s="11">
        <f t="shared" si="51"/>
        <v>0.24525559738748792</v>
      </c>
      <c r="L74" s="11">
        <f t="shared" si="51"/>
        <v>0.24312090658000018</v>
      </c>
      <c r="M74" s="11">
        <f t="shared" si="51"/>
        <v>0.24352458348947847</v>
      </c>
      <c r="N74" s="11">
        <f t="shared" si="51"/>
        <v>0.36950992636272811</v>
      </c>
      <c r="O74" s="11">
        <f t="shared" si="51"/>
        <v>-0.10665403629947706</v>
      </c>
      <c r="Q74" s="11">
        <f t="shared" ref="Q74:T74" si="52">LN(Q24/Q23)*100</f>
        <v>-9.4851669650239709E-2</v>
      </c>
      <c r="R74" s="11">
        <f t="shared" si="52"/>
        <v>-9.0487507588118507E-2</v>
      </c>
      <c r="S74" s="11">
        <f t="shared" si="52"/>
        <v>-9.1606556274484607E-2</v>
      </c>
      <c r="T74" s="11">
        <f t="shared" si="52"/>
        <v>-9.2603317185939574E-2</v>
      </c>
      <c r="V74" s="11">
        <f t="shared" ref="V74:AA74" si="53">LN(V24/V23)*100</f>
        <v>0.74790806396144283</v>
      </c>
      <c r="W74" s="11">
        <f t="shared" si="53"/>
        <v>0.74824022811385582</v>
      </c>
      <c r="X74" s="11">
        <f t="shared" si="53"/>
        <v>0.74466344501257475</v>
      </c>
      <c r="Y74" s="11">
        <f t="shared" si="53"/>
        <v>0.74869820721150615</v>
      </c>
      <c r="Z74" s="11">
        <f t="shared" si="53"/>
        <v>0.73783507406149562</v>
      </c>
      <c r="AA74" s="11">
        <f t="shared" si="53"/>
        <v>0.75518020284093446</v>
      </c>
      <c r="AC74" s="15">
        <f>B74*'Table A8'!B24</f>
        <v>0.22934198296030509</v>
      </c>
      <c r="AD74" s="15">
        <f>C74*'Table A8'!C24</f>
        <v>0.28047875648593312</v>
      </c>
      <c r="AE74" s="15">
        <f>D74*'Table A8'!D24</f>
        <v>-0.23997469886458067</v>
      </c>
      <c r="AF74" s="15">
        <f>E74*'Table A8'!E24</f>
        <v>-0.10385628152667528</v>
      </c>
      <c r="AG74" s="15">
        <f>F74*'Table A8'!F24</f>
        <v>-0.20514367167370118</v>
      </c>
      <c r="AH74" s="15">
        <f>G74*'Table A8'!G24</f>
        <v>-0.11446472837654562</v>
      </c>
      <c r="AI74" s="15">
        <f>H74*'Table A8'!H24</f>
        <v>-0.19670031643160579</v>
      </c>
      <c r="AJ74" s="15">
        <f>I74*'Table A8'!I24</f>
        <v>-0.25961746082269171</v>
      </c>
      <c r="AK74" s="15">
        <f>J74*'Table A8'!J24</f>
        <v>0.1646371376325291</v>
      </c>
      <c r="AL74" s="15">
        <f>K74*'Table A8'!K24</f>
        <v>0.17876680493573993</v>
      </c>
      <c r="AM74" s="15">
        <f>L74*'Table A8'!L24</f>
        <v>0.16551671319966413</v>
      </c>
      <c r="AN74" s="15">
        <f>M74*'Table A8'!M24</f>
        <v>0.17733460169703821</v>
      </c>
      <c r="AO74" s="15">
        <f>N74*'Table A8'!N24</f>
        <v>0.25655074187364213</v>
      </c>
      <c r="AP74" s="15">
        <f>O74*'Table A8'!O24</f>
        <v>-7.2332767418305341E-2</v>
      </c>
      <c r="AR74" s="15">
        <f>Q74*'Table A8'!Q24</f>
        <v>-6.0553305904713028E-2</v>
      </c>
      <c r="AS74" s="15">
        <f>R74*'Table A8'!R24</f>
        <v>-4.8818010343789936E-2</v>
      </c>
      <c r="AT74" s="15">
        <f>S74*'Table A8'!S24</f>
        <v>-5.1098137089907514E-2</v>
      </c>
      <c r="AU74" s="15">
        <f>T74*'Table A8'!T24</f>
        <v>-5.1839336960688973E-2</v>
      </c>
      <c r="AW74" s="15">
        <f>V74*'Table A8'!V24</f>
        <v>0.57566483683112257</v>
      </c>
      <c r="AX74" s="15">
        <f>W74*'Table A8'!W24</f>
        <v>0.62986862402624377</v>
      </c>
      <c r="AY74" s="15">
        <f>X74*'Table A8'!X24</f>
        <v>0.29719518090451857</v>
      </c>
      <c r="AZ74" s="15">
        <f>Y74*'Table A8'!Y24</f>
        <v>0.24085621325994153</v>
      </c>
      <c r="BA74" s="15">
        <f>Z74*'Table A8'!Z24</f>
        <v>0.53980014018339018</v>
      </c>
      <c r="BB74" s="15">
        <f>AA74*'Table A8'!AA24</f>
        <v>0.5158635965606424</v>
      </c>
    </row>
    <row r="75" spans="1:54" x14ac:dyDescent="0.45">
      <c r="A75" s="13">
        <v>1989</v>
      </c>
      <c r="B75" s="11">
        <f t="shared" ref="B75:O75" si="54">LN(B25/B24)*100</f>
        <v>0.35727995131749374</v>
      </c>
      <c r="C75" s="11">
        <f t="shared" si="54"/>
        <v>0.35813560971200403</v>
      </c>
      <c r="D75" s="11">
        <f t="shared" si="54"/>
        <v>0.89504259025078914</v>
      </c>
      <c r="E75" s="11">
        <f t="shared" si="54"/>
        <v>0.89136360746178478</v>
      </c>
      <c r="F75" s="11">
        <f t="shared" si="54"/>
        <v>0.88922872874475434</v>
      </c>
      <c r="G75" s="11">
        <f t="shared" si="54"/>
        <v>0.90286126586509308</v>
      </c>
      <c r="H75" s="11">
        <f t="shared" si="54"/>
        <v>0.8904778342959685</v>
      </c>
      <c r="I75" s="11">
        <f t="shared" si="54"/>
        <v>0.89988139102929998</v>
      </c>
      <c r="J75" s="11">
        <f t="shared" si="54"/>
        <v>1.2619092703991086E-2</v>
      </c>
      <c r="K75" s="11">
        <f t="shared" si="54"/>
        <v>0</v>
      </c>
      <c r="L75" s="11">
        <f t="shared" si="54"/>
        <v>0</v>
      </c>
      <c r="M75" s="11">
        <f t="shared" si="54"/>
        <v>0</v>
      </c>
      <c r="N75" s="11">
        <f t="shared" si="54"/>
        <v>0.35629491373526578</v>
      </c>
      <c r="O75" s="11">
        <f t="shared" si="54"/>
        <v>0.48494979421457923</v>
      </c>
      <c r="Q75" s="11">
        <f t="shared" ref="Q75:T75" si="55">LN(Q25/Q24)*100</f>
        <v>0.57824899599119461</v>
      </c>
      <c r="R75" s="11">
        <f t="shared" si="55"/>
        <v>0.57545998014613009</v>
      </c>
      <c r="S75" s="11">
        <f t="shared" si="55"/>
        <v>0.57116901908590778</v>
      </c>
      <c r="T75" s="11">
        <f t="shared" si="55"/>
        <v>0.78440822087348117</v>
      </c>
      <c r="V75" s="11">
        <f t="shared" ref="V75:AA75" si="56">LN(V25/V24)*100</f>
        <v>1.8834865773845553</v>
      </c>
      <c r="W75" s="11">
        <f t="shared" si="56"/>
        <v>1.8884473559603618</v>
      </c>
      <c r="X75" s="11">
        <f t="shared" si="56"/>
        <v>1.8856624088882576</v>
      </c>
      <c r="Y75" s="11">
        <f t="shared" si="56"/>
        <v>1.8764830412888984</v>
      </c>
      <c r="Z75" s="11">
        <f t="shared" si="56"/>
        <v>1.8909483510444476</v>
      </c>
      <c r="AA75" s="11">
        <f t="shared" si="56"/>
        <v>1.8752803420179611</v>
      </c>
      <c r="AC75" s="15">
        <f>B75*'Table A8'!B25</f>
        <v>0.20725809975927809</v>
      </c>
      <c r="AD75" s="15">
        <f>C75*'Table A8'!C25</f>
        <v>0.26491291050396937</v>
      </c>
      <c r="AE75" s="15">
        <f>D75*'Table A8'!D25</f>
        <v>0.67620467693447117</v>
      </c>
      <c r="AF75" s="15">
        <f>E75*'Table A8'!E25</f>
        <v>0.2837210362550861</v>
      </c>
      <c r="AG75" s="15">
        <f>F75*'Table A8'!F25</f>
        <v>0.57630913909947534</v>
      </c>
      <c r="AH75" s="15">
        <f>G75*'Table A8'!G25</f>
        <v>0.32078660776186757</v>
      </c>
      <c r="AI75" s="15">
        <f>H75*'Table A8'!H25</f>
        <v>0.55939817550472737</v>
      </c>
      <c r="AJ75" s="15">
        <f>I75*'Table A8'!I25</f>
        <v>0.73682288297479082</v>
      </c>
      <c r="AK75" s="15">
        <f>J75*'Table A8'!J25</f>
        <v>8.5671020367395472E-3</v>
      </c>
      <c r="AL75" s="15">
        <f>K75*'Table A8'!K25</f>
        <v>0</v>
      </c>
      <c r="AM75" s="15">
        <f>L75*'Table A8'!L25</f>
        <v>0</v>
      </c>
      <c r="AN75" s="15">
        <f>M75*'Table A8'!M25</f>
        <v>0</v>
      </c>
      <c r="AO75" s="15">
        <f>N75*'Table A8'!N25</f>
        <v>0.24591474946008046</v>
      </c>
      <c r="AP75" s="15">
        <f>O75*'Table A8'!O25</f>
        <v>0.32481937216492512</v>
      </c>
      <c r="AR75" s="15">
        <f>Q75*'Table A8'!Q25</f>
        <v>0.36510641606884026</v>
      </c>
      <c r="AS75" s="15">
        <f>R75*'Table A8'!R25</f>
        <v>0.31080593527692485</v>
      </c>
      <c r="AT75" s="15">
        <f>S75*'Table A8'!S25</f>
        <v>0.31677033798504445</v>
      </c>
      <c r="AU75" s="15">
        <f>T75*'Table A8'!T25</f>
        <v>0.43707226067070371</v>
      </c>
      <c r="AW75" s="15">
        <f>V75*'Table A8'!V25</f>
        <v>1.4578186108956459</v>
      </c>
      <c r="AX75" s="15">
        <f>W75*'Table A8'!W25</f>
        <v>1.5957380157865058</v>
      </c>
      <c r="AY75" s="15">
        <f>X75*'Table A8'!X25</f>
        <v>0.76029908326374551</v>
      </c>
      <c r="AZ75" s="15">
        <f>Y75*'Table A8'!Y25</f>
        <v>0.61398525110972757</v>
      </c>
      <c r="BA75" s="15">
        <f>Z75*'Table A8'!Z25</f>
        <v>1.3924943657091313</v>
      </c>
      <c r="BB75" s="15">
        <f>AA75*'Table A8'!AA25</f>
        <v>1.2909429874451646</v>
      </c>
    </row>
    <row r="76" spans="1:54" x14ac:dyDescent="0.45">
      <c r="A76" s="13">
        <v>1990</v>
      </c>
      <c r="B76" s="11">
        <f t="shared" ref="B76:O76" si="57">LN(B26/B25)*100</f>
        <v>0.9129009766986258</v>
      </c>
      <c r="C76" s="11">
        <f t="shared" si="57"/>
        <v>0.92030835454837123</v>
      </c>
      <c r="D76" s="11">
        <f t="shared" si="57"/>
        <v>0.44453498138484016</v>
      </c>
      <c r="E76" s="11">
        <f t="shared" si="57"/>
        <v>0.44912176096712575</v>
      </c>
      <c r="F76" s="11">
        <f t="shared" si="57"/>
        <v>0.44787335378380078</v>
      </c>
      <c r="G76" s="11">
        <f t="shared" si="57"/>
        <v>0.44258166815957312</v>
      </c>
      <c r="H76" s="11">
        <f t="shared" si="57"/>
        <v>0.45331494511114512</v>
      </c>
      <c r="I76" s="11">
        <f t="shared" si="57"/>
        <v>0.44154936851336257</v>
      </c>
      <c r="J76" s="11">
        <f t="shared" si="57"/>
        <v>0.67907705627996195</v>
      </c>
      <c r="K76" s="11">
        <f t="shared" si="57"/>
        <v>0.68584982592146193</v>
      </c>
      <c r="L76" s="11">
        <f t="shared" si="57"/>
        <v>0.69295773084494805</v>
      </c>
      <c r="M76" s="11">
        <f t="shared" si="57"/>
        <v>0.68312297384228637</v>
      </c>
      <c r="N76" s="11">
        <f t="shared" si="57"/>
        <v>0.92046909039883407</v>
      </c>
      <c r="O76" s="11">
        <f t="shared" si="57"/>
        <v>0.64687082370738613</v>
      </c>
      <c r="Q76" s="11">
        <f t="shared" ref="Q76:T76" si="58">LN(Q26/Q25)*100</f>
        <v>0.49150425743685516</v>
      </c>
      <c r="R76" s="11">
        <f t="shared" si="58"/>
        <v>0.48263183644201674</v>
      </c>
      <c r="S76" s="11">
        <f t="shared" si="58"/>
        <v>0.488609573867615</v>
      </c>
      <c r="T76" s="11">
        <f t="shared" si="58"/>
        <v>0.26392808940413082</v>
      </c>
      <c r="V76" s="11">
        <f t="shared" ref="V76:AA76" si="59">LN(V26/V25)*100</f>
        <v>0.97855504227184043</v>
      </c>
      <c r="W76" s="11">
        <f t="shared" si="59"/>
        <v>0.97852809430066834</v>
      </c>
      <c r="X76" s="11">
        <f t="shared" si="59"/>
        <v>0.97236228468908092</v>
      </c>
      <c r="Y76" s="11">
        <f t="shared" si="59"/>
        <v>0.98721269488460084</v>
      </c>
      <c r="Z76" s="11">
        <f t="shared" si="59"/>
        <v>0.97256758272951527</v>
      </c>
      <c r="AA76" s="11">
        <f t="shared" si="59"/>
        <v>0.98359506023855892</v>
      </c>
      <c r="AC76" s="15">
        <f>B76*'Table A8'!B26</f>
        <v>0.52984772687588244</v>
      </c>
      <c r="AD76" s="15">
        <f>C76*'Table A8'!C26</f>
        <v>0.67099682130121741</v>
      </c>
      <c r="AE76" s="15">
        <f>D76*'Table A8'!D26</f>
        <v>0.33740205087109371</v>
      </c>
      <c r="AF76" s="15">
        <f>E76*'Table A8'!E26</f>
        <v>0.1438986122138671</v>
      </c>
      <c r="AG76" s="15">
        <f>F76*'Table A8'!F26</f>
        <v>0.28963969789198396</v>
      </c>
      <c r="AH76" s="15">
        <f>G76*'Table A8'!G26</f>
        <v>0.15658539419485698</v>
      </c>
      <c r="AI76" s="15">
        <f>H76*'Table A8'!H26</f>
        <v>0.286993691749866</v>
      </c>
      <c r="AJ76" s="15">
        <f>I76*'Table A8'!I26</f>
        <v>0.36224710192836268</v>
      </c>
      <c r="AK76" s="15">
        <f>J76*'Table A8'!J26</f>
        <v>0.45769793593269437</v>
      </c>
      <c r="AL76" s="15">
        <f>K76*'Table A8'!K26</f>
        <v>0.49250875999420179</v>
      </c>
      <c r="AM76" s="15">
        <f>L76*'Table A8'!L26</f>
        <v>0.46871660914352287</v>
      </c>
      <c r="AN76" s="15">
        <f>M76*'Table A8'!M26</f>
        <v>0.48768149102600822</v>
      </c>
      <c r="AO76" s="15">
        <f>N76*'Table A8'!N26</f>
        <v>0.63926578328199024</v>
      </c>
      <c r="AP76" s="15">
        <f>O76*'Table A8'!O26</f>
        <v>0.43314470355446572</v>
      </c>
      <c r="AR76" s="15">
        <f>Q76*'Table A8'!Q26</f>
        <v>0.31810155541313268</v>
      </c>
      <c r="AS76" s="15">
        <f>R76*'Table A8'!R26</f>
        <v>0.26443398318658101</v>
      </c>
      <c r="AT76" s="15">
        <f>S76*'Table A8'!S26</f>
        <v>0.27401224902495847</v>
      </c>
      <c r="AU76" s="15">
        <f>T76*'Table A8'!T26</f>
        <v>0.14922494174909556</v>
      </c>
      <c r="AW76" s="15">
        <f>V76*'Table A8'!V26</f>
        <v>0.77110137331021034</v>
      </c>
      <c r="AX76" s="15">
        <f>W76*'Table A8'!W26</f>
        <v>0.83703293186479177</v>
      </c>
      <c r="AY76" s="15">
        <f>X76*'Table A8'!X26</f>
        <v>0.41062859282419889</v>
      </c>
      <c r="AZ76" s="15">
        <f>Y76*'Table A8'!Y26</f>
        <v>0.34127942862160654</v>
      </c>
      <c r="BA76" s="15">
        <f>Z76*'Table A8'!Z26</f>
        <v>0.73137082221259553</v>
      </c>
      <c r="BB76" s="15">
        <f>AA76*'Table A8'!AA26</f>
        <v>0.69412303401035103</v>
      </c>
    </row>
    <row r="77" spans="1:54" x14ac:dyDescent="0.45">
      <c r="A77" s="13">
        <v>1991</v>
      </c>
      <c r="B77" s="11">
        <f t="shared" ref="B77:O77" si="60">LN(B27/B26)*100</f>
        <v>0.71684894786124964</v>
      </c>
      <c r="C77" s="11">
        <f t="shared" si="60"/>
        <v>0.70594256172510195</v>
      </c>
      <c r="D77" s="11">
        <f t="shared" si="60"/>
        <v>0.23158647011552172</v>
      </c>
      <c r="E77" s="11">
        <f t="shared" si="60"/>
        <v>0.23019384805141258</v>
      </c>
      <c r="F77" s="11">
        <f t="shared" si="60"/>
        <v>0.23557136924589836</v>
      </c>
      <c r="G77" s="11">
        <f t="shared" si="60"/>
        <v>0.2321533253920734</v>
      </c>
      <c r="H77" s="11">
        <f t="shared" si="60"/>
        <v>0.23139231303972196</v>
      </c>
      <c r="I77" s="11">
        <f t="shared" si="60"/>
        <v>0.23612761856796854</v>
      </c>
      <c r="J77" s="11">
        <f t="shared" si="60"/>
        <v>0.47511967346707173</v>
      </c>
      <c r="K77" s="11">
        <f t="shared" si="60"/>
        <v>0.47385237464852059</v>
      </c>
      <c r="L77" s="11">
        <f t="shared" si="60"/>
        <v>0.47022887235949795</v>
      </c>
      <c r="M77" s="11">
        <f t="shared" si="60"/>
        <v>0.48198143475597749</v>
      </c>
      <c r="N77" s="11">
        <f t="shared" si="60"/>
        <v>0.7139961273865314</v>
      </c>
      <c r="O77" s="11">
        <f t="shared" si="60"/>
        <v>0.68929532804999694</v>
      </c>
      <c r="Q77" s="11">
        <f t="shared" ref="Q77:T77" si="61">LN(Q27/Q26)*100</f>
        <v>0.3540563940175685</v>
      </c>
      <c r="R77" s="11">
        <f t="shared" si="61"/>
        <v>0.35766216734756107</v>
      </c>
      <c r="S77" s="11">
        <f t="shared" si="61"/>
        <v>0.36207326272014323</v>
      </c>
      <c r="T77" s="11">
        <f t="shared" si="61"/>
        <v>0.55996946505114975</v>
      </c>
      <c r="V77" s="11">
        <f t="shared" ref="V77:AA77" si="62">LN(V27/V26)*100</f>
        <v>-0.51317466646567367</v>
      </c>
      <c r="W77" s="11">
        <f t="shared" si="62"/>
        <v>-0.5119363523011915</v>
      </c>
      <c r="X77" s="11">
        <f t="shared" si="62"/>
        <v>-0.50406688116534726</v>
      </c>
      <c r="Y77" s="11">
        <f t="shared" si="62"/>
        <v>-0.51635226600491568</v>
      </c>
      <c r="Z77" s="11">
        <f t="shared" si="62"/>
        <v>-0.50826030634660035</v>
      </c>
      <c r="AA77" s="11">
        <f t="shared" si="62"/>
        <v>-0.50836546203219335</v>
      </c>
      <c r="AC77" s="15">
        <f>B77*'Table A8'!B27</f>
        <v>0.43147138171768618</v>
      </c>
      <c r="AD77" s="15">
        <f>C77*'Table A8'!C27</f>
        <v>0.51166716873835394</v>
      </c>
      <c r="AE77" s="15">
        <f>D77*'Table A8'!D27</f>
        <v>0.17869212034113655</v>
      </c>
      <c r="AF77" s="15">
        <f>E77*'Table A8'!E27</f>
        <v>7.7483249254105477E-2</v>
      </c>
      <c r="AG77" s="15">
        <f>F77*'Table A8'!F27</f>
        <v>0.15298004718828639</v>
      </c>
      <c r="AH77" s="15">
        <f>G77*'Table A8'!G27</f>
        <v>8.2785875834813366E-2</v>
      </c>
      <c r="AI77" s="15">
        <f>H77*'Table A8'!H27</f>
        <v>0.14684156185500757</v>
      </c>
      <c r="AJ77" s="15">
        <f>I77*'Table A8'!I27</f>
        <v>0.19430941731958132</v>
      </c>
      <c r="AK77" s="15">
        <f>J77*'Table A8'!J27</f>
        <v>0.31937544450456562</v>
      </c>
      <c r="AL77" s="15">
        <f>K77*'Table A8'!K27</f>
        <v>0.33946784119820017</v>
      </c>
      <c r="AM77" s="15">
        <f>L77*'Table A8'!L27</f>
        <v>0.32234189200243585</v>
      </c>
      <c r="AN77" s="15">
        <f>M77*'Table A8'!M27</f>
        <v>0.34447213142009714</v>
      </c>
      <c r="AO77" s="15">
        <f>N77*'Table A8'!N27</f>
        <v>0.50072548413617446</v>
      </c>
      <c r="AP77" s="15">
        <f>O77*'Table A8'!O27</f>
        <v>0.46534327596655295</v>
      </c>
      <c r="AR77" s="15">
        <f>Q77*'Table A8'!Q27</f>
        <v>0.23608480353091466</v>
      </c>
      <c r="AS77" s="15">
        <f>R77*'Table A8'!R27</f>
        <v>0.20318787727014945</v>
      </c>
      <c r="AT77" s="15">
        <f>S77*'Table A8'!S27</f>
        <v>0.21072663890312335</v>
      </c>
      <c r="AU77" s="15">
        <f>T77*'Table A8'!T27</f>
        <v>0.32825410041298403</v>
      </c>
      <c r="AW77" s="15">
        <f>V77*'Table A8'!V27</f>
        <v>-0.4138753685045658</v>
      </c>
      <c r="AX77" s="15">
        <f>W77*'Table A8'!W27</f>
        <v>-0.44487269014973541</v>
      </c>
      <c r="AY77" s="15">
        <f>X77*'Table A8'!X27</f>
        <v>-0.22632602964324092</v>
      </c>
      <c r="AZ77" s="15">
        <f>Y77*'Table A8'!Y27</f>
        <v>-0.19208304295382864</v>
      </c>
      <c r="BA77" s="15">
        <f>Z77*'Table A8'!Z27</f>
        <v>-0.39273273871401815</v>
      </c>
      <c r="BB77" s="15">
        <f>AA77*'Table A8'!AA27</f>
        <v>-0.37049674872906252</v>
      </c>
    </row>
    <row r="78" spans="1:54" x14ac:dyDescent="0.45">
      <c r="A78" s="13">
        <v>1992</v>
      </c>
      <c r="B78" s="11">
        <f t="shared" ref="B78:O78" si="63">LN(B28/B27)*100</f>
        <v>2.6951810620428565</v>
      </c>
      <c r="C78" s="11">
        <f t="shared" si="63"/>
        <v>2.7041609437851557</v>
      </c>
      <c r="D78" s="11">
        <f t="shared" si="63"/>
        <v>0.28120938487192548</v>
      </c>
      <c r="E78" s="11">
        <f t="shared" si="63"/>
        <v>0.27426110248764624</v>
      </c>
      <c r="F78" s="11">
        <f t="shared" si="63"/>
        <v>0.27207535952571144</v>
      </c>
      <c r="G78" s="11">
        <f t="shared" si="63"/>
        <v>0.27787444069513617</v>
      </c>
      <c r="H78" s="11">
        <f t="shared" si="63"/>
        <v>0.27477073945097874</v>
      </c>
      <c r="I78" s="11">
        <f t="shared" si="63"/>
        <v>0.26765178442773924</v>
      </c>
      <c r="J78" s="11">
        <f t="shared" si="63"/>
        <v>2.755740872043186</v>
      </c>
      <c r="K78" s="11">
        <f t="shared" si="63"/>
        <v>2.7520499612784945</v>
      </c>
      <c r="L78" s="11">
        <f t="shared" si="63"/>
        <v>2.7546394190917116</v>
      </c>
      <c r="M78" s="11">
        <f t="shared" si="63"/>
        <v>2.7484620589614979</v>
      </c>
      <c r="N78" s="11">
        <f t="shared" si="63"/>
        <v>2.7039557951873432</v>
      </c>
      <c r="O78" s="11">
        <f t="shared" si="63"/>
        <v>1.456336418789651</v>
      </c>
      <c r="Q78" s="11">
        <f t="shared" ref="Q78:T78" si="64">LN(Q28/Q27)*100</f>
        <v>0.7662872745569097</v>
      </c>
      <c r="R78" s="11">
        <f t="shared" si="64"/>
        <v>0.76688344721362556</v>
      </c>
      <c r="S78" s="11">
        <f t="shared" si="64"/>
        <v>0.76508023961236382</v>
      </c>
      <c r="T78" s="11">
        <f t="shared" si="64"/>
        <v>-6.839945547109938E-2</v>
      </c>
      <c r="V78" s="11">
        <f t="shared" ref="V78:AA78" si="65">LN(V28/V27)*100</f>
        <v>5.088538085956098</v>
      </c>
      <c r="W78" s="11">
        <f t="shared" si="65"/>
        <v>5.0732143894952095</v>
      </c>
      <c r="X78" s="11">
        <f t="shared" si="65"/>
        <v>5.0749668388840448</v>
      </c>
      <c r="Y78" s="11">
        <f t="shared" si="65"/>
        <v>5.0837817267401029</v>
      </c>
      <c r="Z78" s="11">
        <f t="shared" si="65"/>
        <v>5.0800990249492539</v>
      </c>
      <c r="AA78" s="11">
        <f t="shared" si="65"/>
        <v>5.0724209886857885</v>
      </c>
      <c r="AC78" s="15">
        <f>B78*'Table A8'!B28</f>
        <v>1.6742464757410223</v>
      </c>
      <c r="AD78" s="15">
        <f>C78*'Table A8'!C28</f>
        <v>1.9634912612824014</v>
      </c>
      <c r="AE78" s="15">
        <f>D78*'Table A8'!D28</f>
        <v>0.22117118120176937</v>
      </c>
      <c r="AF78" s="15">
        <f>E78*'Table A8'!E28</f>
        <v>9.9639058533761884E-2</v>
      </c>
      <c r="AG78" s="15">
        <f>F78*'Table A8'!F28</f>
        <v>0.17829098309719871</v>
      </c>
      <c r="AH78" s="15">
        <f>G78*'Table A8'!G28</f>
        <v>0.10072948475198686</v>
      </c>
      <c r="AI78" s="15">
        <f>H78*'Table A8'!H28</f>
        <v>0.17436951125559114</v>
      </c>
      <c r="AJ78" s="15">
        <f>I78*'Table A8'!I28</f>
        <v>0.22059860072534268</v>
      </c>
      <c r="AK78" s="15">
        <f>J78*'Table A8'!J28</f>
        <v>1.8400081802632351</v>
      </c>
      <c r="AL78" s="15">
        <f>K78*'Table A8'!K28</f>
        <v>1.9602851874186717</v>
      </c>
      <c r="AM78" s="15">
        <f>L78*'Table A8'!L28</f>
        <v>1.8993238794637353</v>
      </c>
      <c r="AN78" s="15">
        <f>M78*'Table A8'!M28</f>
        <v>1.9494841384213906</v>
      </c>
      <c r="AO78" s="15">
        <f>N78*'Table A8'!N28</f>
        <v>1.888983518517878</v>
      </c>
      <c r="AP78" s="15">
        <f>O78*'Table A8'!O28</f>
        <v>0.98885242835817311</v>
      </c>
      <c r="AR78" s="15">
        <f>Q78*'Table A8'!Q28</f>
        <v>0.52712901616769814</v>
      </c>
      <c r="AS78" s="15">
        <f>R78*'Table A8'!R28</f>
        <v>0.44241506069754055</v>
      </c>
      <c r="AT78" s="15">
        <f>S78*'Table A8'!S28</f>
        <v>0.46463322951658853</v>
      </c>
      <c r="AU78" s="15">
        <f>T78*'Table A8'!T28</f>
        <v>-4.1484269743221773E-2</v>
      </c>
      <c r="AW78" s="15">
        <f>V78*'Table A8'!V28</f>
        <v>4.1817605990387214</v>
      </c>
      <c r="AX78" s="15">
        <f>W78*'Table A8'!W28</f>
        <v>4.4649359841947343</v>
      </c>
      <c r="AY78" s="15">
        <f>X78*'Table A8'!X28</f>
        <v>2.3974143346888228</v>
      </c>
      <c r="AZ78" s="15">
        <f>Y78*'Table A8'!Y28</f>
        <v>2.0126691856164065</v>
      </c>
      <c r="BA78" s="15">
        <f>Z78*'Table A8'!Z28</f>
        <v>4.0132782297099112</v>
      </c>
      <c r="BB78" s="15">
        <f>AA78*'Table A8'!AA28</f>
        <v>3.7956926258335755</v>
      </c>
    </row>
    <row r="79" spans="1:54" x14ac:dyDescent="0.45">
      <c r="A79" s="13">
        <v>1993</v>
      </c>
      <c r="B79" s="11">
        <f t="shared" ref="B79:O79" si="66">LN(B29/B28)*100</f>
        <v>0.53528108344797998</v>
      </c>
      <c r="C79" s="11">
        <f t="shared" si="66"/>
        <v>0.52981815818193012</v>
      </c>
      <c r="D79" s="11">
        <f t="shared" si="66"/>
        <v>0.1903712813806297</v>
      </c>
      <c r="E79" s="11">
        <f t="shared" si="66"/>
        <v>0.19725754861054048</v>
      </c>
      <c r="F79" s="11">
        <f t="shared" si="66"/>
        <v>0.1974090708950727</v>
      </c>
      <c r="G79" s="11">
        <f t="shared" si="66"/>
        <v>0.19636159933427927</v>
      </c>
      <c r="H79" s="11">
        <f t="shared" si="66"/>
        <v>0.19736848512224406</v>
      </c>
      <c r="I79" s="11">
        <f t="shared" si="66"/>
        <v>0.20293731931352671</v>
      </c>
      <c r="J79" s="11">
        <f t="shared" si="66"/>
        <v>0.50835258348805379</v>
      </c>
      <c r="K79" s="11">
        <f t="shared" si="66"/>
        <v>0.50349756717353544</v>
      </c>
      <c r="L79" s="11">
        <f t="shared" si="66"/>
        <v>0.4975924723513665</v>
      </c>
      <c r="M79" s="11">
        <f t="shared" si="66"/>
        <v>0.49843679203910296</v>
      </c>
      <c r="N79" s="11">
        <f t="shared" si="66"/>
        <v>0.53212692786770033</v>
      </c>
      <c r="O79" s="11">
        <f t="shared" si="66"/>
        <v>-0.16077173880968523</v>
      </c>
      <c r="Q79" s="11">
        <f t="shared" ref="Q79:T79" si="67">LN(Q29/Q28)*100</f>
        <v>0.30899190306926955</v>
      </c>
      <c r="R79" s="11">
        <f t="shared" si="67"/>
        <v>0.32056623925628114</v>
      </c>
      <c r="S79" s="11">
        <f t="shared" si="67"/>
        <v>0.31333955806909369</v>
      </c>
      <c r="T79" s="11">
        <f t="shared" si="67"/>
        <v>0.37561935916810718</v>
      </c>
      <c r="V79" s="11">
        <f t="shared" ref="V79:AA79" si="68">LN(V29/V28)*100</f>
        <v>0.70117347109019679</v>
      </c>
      <c r="W79" s="11">
        <f t="shared" si="68"/>
        <v>0.71222956663868864</v>
      </c>
      <c r="X79" s="11">
        <f t="shared" si="68"/>
        <v>0.71341793532703257</v>
      </c>
      <c r="Y79" s="11">
        <f t="shared" si="68"/>
        <v>0.70819253675832194</v>
      </c>
      <c r="Z79" s="11">
        <f t="shared" si="68"/>
        <v>0.70198818492637782</v>
      </c>
      <c r="AA79" s="11">
        <f t="shared" si="68"/>
        <v>0.70727210353680148</v>
      </c>
      <c r="AC79" s="15">
        <f>B79*'Table A8'!B29</f>
        <v>0.32860905712871491</v>
      </c>
      <c r="AD79" s="15">
        <f>C79*'Table A8'!C29</f>
        <v>0.38274063747062637</v>
      </c>
      <c r="AE79" s="15">
        <f>D79*'Table A8'!D29</f>
        <v>0.14907975044917113</v>
      </c>
      <c r="AF79" s="15">
        <f>E79*'Table A8'!E29</f>
        <v>7.4089935258119008E-2</v>
      </c>
      <c r="AG79" s="15">
        <f>F79*'Table A8'!F29</f>
        <v>0.12762496433366449</v>
      </c>
      <c r="AH79" s="15">
        <f>G79*'Table A8'!G29</f>
        <v>6.9492370004401435E-2</v>
      </c>
      <c r="AI79" s="15">
        <f>H79*'Table A8'!H29</f>
        <v>0.12325661895884142</v>
      </c>
      <c r="AJ79" s="15">
        <f>I79*'Table A8'!I29</f>
        <v>0.16610419585812161</v>
      </c>
      <c r="AK79" s="15">
        <f>J79*'Table A8'!J29</f>
        <v>0.33119170814246701</v>
      </c>
      <c r="AL79" s="15">
        <f>K79*'Table A8'!K29</f>
        <v>0.35103850383338892</v>
      </c>
      <c r="AM79" s="15">
        <f>L79*'Table A8'!L29</f>
        <v>0.33487973389246967</v>
      </c>
      <c r="AN79" s="15">
        <f>M79*'Table A8'!M29</f>
        <v>0.34257560716847546</v>
      </c>
      <c r="AO79" s="15">
        <f>N79*'Table A8'!N29</f>
        <v>0.36663545330084552</v>
      </c>
      <c r="AP79" s="15">
        <f>O79*'Table A8'!O29</f>
        <v>-0.1075080617420365</v>
      </c>
      <c r="AR79" s="15">
        <f>Q79*'Table A8'!Q29</f>
        <v>0.2145948766816077</v>
      </c>
      <c r="AS79" s="15">
        <f>R79*'Table A8'!R29</f>
        <v>0.17942092411174054</v>
      </c>
      <c r="AT79" s="15">
        <f>S79*'Table A8'!S29</f>
        <v>0.19110579646634024</v>
      </c>
      <c r="AU79" s="15">
        <f>T79*'Table A8'!T29</f>
        <v>0.22691165487345355</v>
      </c>
      <c r="AW79" s="15">
        <f>V79*'Table A8'!V29</f>
        <v>0.57741635344277709</v>
      </c>
      <c r="AX79" s="15">
        <f>W79*'Table A8'!W29</f>
        <v>0.62768791707867633</v>
      </c>
      <c r="AY79" s="15">
        <f>X79*'Table A8'!X29</f>
        <v>0.33865949389974237</v>
      </c>
      <c r="AZ79" s="15">
        <f>Y79*'Table A8'!Y29</f>
        <v>0.2822147258981913</v>
      </c>
      <c r="BA79" s="15">
        <f>Z79*'Table A8'!Z29</f>
        <v>0.55590444364319869</v>
      </c>
      <c r="BB79" s="15">
        <f>AA79*'Table A8'!AA29</f>
        <v>0.53073698649401579</v>
      </c>
    </row>
    <row r="80" spans="1:54" x14ac:dyDescent="0.45">
      <c r="A80" s="13">
        <v>1994</v>
      </c>
      <c r="B80" s="11">
        <f t="shared" ref="B80:O80" si="69">LN(B30/B29)*100</f>
        <v>2.7051320355993265</v>
      </c>
      <c r="C80" s="11">
        <f t="shared" si="69"/>
        <v>2.7106953338289999</v>
      </c>
      <c r="D80" s="11">
        <f t="shared" si="69"/>
        <v>0.96628734122361171</v>
      </c>
      <c r="E80" s="11">
        <f t="shared" si="69"/>
        <v>0.96790254286372046</v>
      </c>
      <c r="F80" s="11">
        <f t="shared" si="69"/>
        <v>0.96903548842240528</v>
      </c>
      <c r="G80" s="11">
        <f t="shared" si="69"/>
        <v>0.96463770518053349</v>
      </c>
      <c r="H80" s="11">
        <f t="shared" si="69"/>
        <v>0.95934454285834958</v>
      </c>
      <c r="I80" s="11">
        <f t="shared" si="69"/>
        <v>0.96629368805464189</v>
      </c>
      <c r="J80" s="11">
        <f t="shared" si="69"/>
        <v>0.49376869152609176</v>
      </c>
      <c r="K80" s="11">
        <f t="shared" si="69"/>
        <v>0.50097516410802667</v>
      </c>
      <c r="L80" s="11">
        <f t="shared" si="69"/>
        <v>0.50563680888434226</v>
      </c>
      <c r="M80" s="11">
        <f t="shared" si="69"/>
        <v>0.50649047813652415</v>
      </c>
      <c r="N80" s="11">
        <f t="shared" si="69"/>
        <v>2.706932196821791</v>
      </c>
      <c r="O80" s="11">
        <f t="shared" si="69"/>
        <v>0.49297892903499529</v>
      </c>
      <c r="Q80" s="11">
        <f t="shared" ref="Q80:T80" si="70">LN(Q30/Q29)*100</f>
        <v>1.4497446357669688</v>
      </c>
      <c r="R80" s="11">
        <f t="shared" si="70"/>
        <v>1.4462835641694194</v>
      </c>
      <c r="S80" s="11">
        <f t="shared" si="70"/>
        <v>1.4420660326437964</v>
      </c>
      <c r="T80" s="11">
        <f t="shared" si="70"/>
        <v>1.7233067123775407</v>
      </c>
      <c r="V80" s="11">
        <f t="shared" ref="V80:AA80" si="71">LN(V30/V29)*100</f>
        <v>0.49616167940590256</v>
      </c>
      <c r="W80" s="11">
        <f t="shared" si="71"/>
        <v>0.4944385845464066</v>
      </c>
      <c r="X80" s="11">
        <f t="shared" si="71"/>
        <v>0.49369518165073339</v>
      </c>
      <c r="Y80" s="11">
        <f t="shared" si="71"/>
        <v>0.49636851157346412</v>
      </c>
      <c r="Z80" s="11">
        <f t="shared" si="71"/>
        <v>0.50152743588861892</v>
      </c>
      <c r="AA80" s="11">
        <f t="shared" si="71"/>
        <v>0.5021491330426564</v>
      </c>
      <c r="AC80" s="15">
        <f>B80*'Table A8'!B30</f>
        <v>1.6130702328278785</v>
      </c>
      <c r="AD80" s="15">
        <f>C80*'Table A8'!C30</f>
        <v>1.9292018690860993</v>
      </c>
      <c r="AE80" s="15">
        <f>D80*'Table A8'!D30</f>
        <v>0.74751988717058593</v>
      </c>
      <c r="AF80" s="15">
        <f>E80*'Table A8'!E30</f>
        <v>0.35134862305953052</v>
      </c>
      <c r="AG80" s="15">
        <f>F80*'Table A8'!F30</f>
        <v>0.60293388089642053</v>
      </c>
      <c r="AH80" s="15">
        <f>G80*'Table A8'!G30</f>
        <v>0.31852337025061217</v>
      </c>
      <c r="AI80" s="15">
        <f>H80*'Table A8'!H30</f>
        <v>0.58625545014073743</v>
      </c>
      <c r="AJ80" s="15">
        <f>I80*'Table A8'!I30</f>
        <v>0.78240799921784354</v>
      </c>
      <c r="AK80" s="15">
        <f>J80*'Table A8'!J30</f>
        <v>0.31497504832449397</v>
      </c>
      <c r="AL80" s="15">
        <f>K80*'Table A8'!K30</f>
        <v>0.34296759734835508</v>
      </c>
      <c r="AM80" s="15">
        <f>L80*'Table A8'!L30</f>
        <v>0.32881561681748778</v>
      </c>
      <c r="AN80" s="15">
        <f>M80*'Table A8'!M30</f>
        <v>0.3347902060482425</v>
      </c>
      <c r="AO80" s="15">
        <f>N80*'Table A8'!N30</f>
        <v>1.8485639972096009</v>
      </c>
      <c r="AP80" s="15">
        <f>O80*'Table A8'!O30</f>
        <v>0.32206313433856243</v>
      </c>
      <c r="AR80" s="15">
        <f>Q80*'Table A8'!Q30</f>
        <v>0.980897220559931</v>
      </c>
      <c r="AS80" s="15">
        <f>R80*'Table A8'!R30</f>
        <v>0.79372042001617726</v>
      </c>
      <c r="AT80" s="15">
        <f>S80*'Table A8'!S30</f>
        <v>0.85889452904264518</v>
      </c>
      <c r="AU80" s="15">
        <f>T80*'Table A8'!T30</f>
        <v>1.0165786296315114</v>
      </c>
      <c r="AW80" s="15">
        <f>V80*'Table A8'!V30</f>
        <v>0.40531447590668179</v>
      </c>
      <c r="AX80" s="15">
        <f>W80*'Table A8'!W30</f>
        <v>0.43342486321338003</v>
      </c>
      <c r="AY80" s="15">
        <f>X80*'Table A8'!X30</f>
        <v>0.22867960814061972</v>
      </c>
      <c r="AZ80" s="15">
        <f>Y80*'Table A8'!Y30</f>
        <v>0.19249170878818939</v>
      </c>
      <c r="BA80" s="15">
        <f>Z80*'Table A8'!Z30</f>
        <v>0.39339812071103269</v>
      </c>
      <c r="BB80" s="15">
        <f>AA80*'Table A8'!AA30</f>
        <v>0.37259465671765107</v>
      </c>
    </row>
    <row r="81" spans="1:54" x14ac:dyDescent="0.45">
      <c r="A81" s="13">
        <v>1995</v>
      </c>
      <c r="B81" s="11">
        <f t="shared" ref="B81:O81" si="72">LN(B31/B30)*100</f>
        <v>0.98708204501251917</v>
      </c>
      <c r="C81" s="11">
        <f t="shared" si="72"/>
        <v>1.1250757915689966</v>
      </c>
      <c r="D81" s="11">
        <f t="shared" si="72"/>
        <v>1.681042289437823</v>
      </c>
      <c r="E81" s="11">
        <f t="shared" si="72"/>
        <v>-0.57455093810874958</v>
      </c>
      <c r="F81" s="11">
        <f t="shared" si="72"/>
        <v>2.3047777358568351</v>
      </c>
      <c r="G81" s="11">
        <f t="shared" si="72"/>
        <v>-1.9503243544539188</v>
      </c>
      <c r="H81" s="11">
        <f t="shared" si="72"/>
        <v>1.3898839266707088</v>
      </c>
      <c r="I81" s="11">
        <f t="shared" si="72"/>
        <v>-0.13747160204442338</v>
      </c>
      <c r="J81" s="11">
        <f t="shared" si="72"/>
        <v>2.4915276234420265</v>
      </c>
      <c r="K81" s="11">
        <f t="shared" si="72"/>
        <v>-4.7647008825550481</v>
      </c>
      <c r="L81" s="11">
        <f t="shared" si="72"/>
        <v>0.69110222714188541</v>
      </c>
      <c r="M81" s="11">
        <f t="shared" si="72"/>
        <v>0.57721732389506775</v>
      </c>
      <c r="N81" s="11">
        <f t="shared" si="72"/>
        <v>-1.0990822674130358E-2</v>
      </c>
      <c r="O81" s="11">
        <f t="shared" si="72"/>
        <v>0.84273360615085624</v>
      </c>
      <c r="Q81" s="11">
        <f t="shared" ref="Q81:T81" si="73">LN(Q31/Q30)*100</f>
        <v>0.83775407956760939</v>
      </c>
      <c r="R81" s="11">
        <f t="shared" si="73"/>
        <v>-0.29413387946854291</v>
      </c>
      <c r="S81" s="11">
        <f t="shared" si="73"/>
        <v>0.307895558829126</v>
      </c>
      <c r="T81" s="11">
        <f t="shared" si="73"/>
        <v>0.46791529223067496</v>
      </c>
      <c r="V81" s="11">
        <f t="shared" ref="V81:AA81" si="74">LN(V31/V30)*100</f>
        <v>0.96165863653146066</v>
      </c>
      <c r="W81" s="11">
        <f t="shared" si="74"/>
        <v>0.58120203842743057</v>
      </c>
      <c r="X81" s="11">
        <f t="shared" si="74"/>
        <v>-1.5884810540023213</v>
      </c>
      <c r="Y81" s="11">
        <f t="shared" si="74"/>
        <v>-4.313907491032416</v>
      </c>
      <c r="Z81" s="11">
        <f t="shared" si="74"/>
        <v>-0.49059787688545181</v>
      </c>
      <c r="AA81" s="11">
        <f t="shared" si="74"/>
        <v>0.3111805133855946</v>
      </c>
      <c r="AC81" s="15">
        <f>B81*'Table A8'!B31</f>
        <v>0.58889314805446891</v>
      </c>
      <c r="AD81" s="15">
        <f>C81*'Table A8'!C31</f>
        <v>0.78440284188190446</v>
      </c>
      <c r="AE81" s="15">
        <f>D81*'Table A8'!D31</f>
        <v>1.3209630310402414</v>
      </c>
      <c r="AF81" s="15">
        <f>E81*'Table A8'!E31</f>
        <v>-0.20097791815044061</v>
      </c>
      <c r="AG81" s="15">
        <f>F81*'Table A8'!F31</f>
        <v>1.4084496743821118</v>
      </c>
      <c r="AH81" s="15">
        <f>G81*'Table A8'!G31</f>
        <v>-0.63190509084306967</v>
      </c>
      <c r="AI81" s="15">
        <f>H81*'Table A8'!H31</f>
        <v>0.8531107541904811</v>
      </c>
      <c r="AJ81" s="15">
        <f>I81*'Table A8'!I31</f>
        <v>-0.1112420203743474</v>
      </c>
      <c r="AK81" s="15">
        <f>J81*'Table A8'!J31</f>
        <v>1.5998098870121251</v>
      </c>
      <c r="AL81" s="15">
        <f>K81*'Table A8'!K31</f>
        <v>-3.2642965746384638</v>
      </c>
      <c r="AM81" s="15">
        <f>L81*'Table A8'!L31</f>
        <v>0.44990754986936743</v>
      </c>
      <c r="AN81" s="15">
        <f>M81*'Table A8'!M31</f>
        <v>0.38384952039022008</v>
      </c>
      <c r="AO81" s="15">
        <f>N81*'Table A8'!N31</f>
        <v>-7.5781722338128816E-3</v>
      </c>
      <c r="AP81" s="15">
        <f>O81*'Table A8'!O31</f>
        <v>0.55182196530758065</v>
      </c>
      <c r="AR81" s="15">
        <f>Q81*'Table A8'!Q31</f>
        <v>0.56280319065351991</v>
      </c>
      <c r="AS81" s="15">
        <f>R81*'Table A8'!R31</f>
        <v>-0.16480321266622461</v>
      </c>
      <c r="AT81" s="15">
        <f>S81*'Table A8'!S31</f>
        <v>0.18267443505332048</v>
      </c>
      <c r="AU81" s="15">
        <f>T81*'Table A8'!T31</f>
        <v>0.27681868688366734</v>
      </c>
      <c r="AW81" s="15">
        <f>V81*'Table A8'!V31</f>
        <v>0.78250163254564953</v>
      </c>
      <c r="AX81" s="15">
        <f>W81*'Table A8'!W31</f>
        <v>0.51081847157386873</v>
      </c>
      <c r="AY81" s="15">
        <f>X81*'Table A8'!X31</f>
        <v>-0.72625353788986124</v>
      </c>
      <c r="AZ81" s="15">
        <f>Y81*'Table A8'!Y31</f>
        <v>-1.7669765083268776</v>
      </c>
      <c r="BA81" s="15">
        <f>Z81*'Table A8'!Z31</f>
        <v>-0.39017249148699984</v>
      </c>
      <c r="BB81" s="15">
        <f>AA81*'Table A8'!AA31</f>
        <v>0.2312693575481739</v>
      </c>
    </row>
    <row r="82" spans="1:54" x14ac:dyDescent="0.45">
      <c r="A82" s="13">
        <v>1996</v>
      </c>
      <c r="B82" s="11">
        <f t="shared" ref="B82:O82" si="75">LN(B32/B31)*100</f>
        <v>0.22192381940015887</v>
      </c>
      <c r="C82" s="11">
        <f t="shared" si="75"/>
        <v>0.89999482498663919</v>
      </c>
      <c r="D82" s="11">
        <f t="shared" si="75"/>
        <v>1.3074613639207957</v>
      </c>
      <c r="E82" s="11">
        <f t="shared" si="75"/>
        <v>-0.70532460791874085</v>
      </c>
      <c r="F82" s="11">
        <f t="shared" si="75"/>
        <v>1.4330795383926591</v>
      </c>
      <c r="G82" s="11">
        <f t="shared" si="75"/>
        <v>2.3609088728603966</v>
      </c>
      <c r="H82" s="11">
        <f t="shared" si="75"/>
        <v>0.17104985996445016</v>
      </c>
      <c r="I82" s="11">
        <f t="shared" si="75"/>
        <v>-0.50923089037126579</v>
      </c>
      <c r="J82" s="11">
        <f t="shared" si="75"/>
        <v>0.49094195626378806</v>
      </c>
      <c r="K82" s="11">
        <f t="shared" si="75"/>
        <v>-0.74819147246486106</v>
      </c>
      <c r="L82" s="11">
        <f t="shared" si="75"/>
        <v>-0.18800924694089099</v>
      </c>
      <c r="M82" s="11">
        <f t="shared" si="75"/>
        <v>9.4137342865302634E-2</v>
      </c>
      <c r="N82" s="11">
        <f t="shared" si="75"/>
        <v>0.73372721438559441</v>
      </c>
      <c r="O82" s="11">
        <f t="shared" si="75"/>
        <v>0.20391986221247163</v>
      </c>
      <c r="Q82" s="11">
        <f t="shared" ref="Q82:T82" si="76">LN(Q32/Q31)*100</f>
        <v>-1.4069770029950979</v>
      </c>
      <c r="R82" s="11">
        <f t="shared" si="76"/>
        <v>0.71747236788113922</v>
      </c>
      <c r="S82" s="11">
        <f t="shared" si="76"/>
        <v>-0.70515937857697941</v>
      </c>
      <c r="T82" s="11">
        <f t="shared" si="76"/>
        <v>-0.36746324963011551</v>
      </c>
      <c r="V82" s="11">
        <f t="shared" ref="V82:AA82" si="77">LN(V32/V31)*100</f>
        <v>-0.10509722459750043</v>
      </c>
      <c r="W82" s="11">
        <f t="shared" si="77"/>
        <v>2.2286605842186811E-2</v>
      </c>
      <c r="X82" s="11">
        <f t="shared" si="77"/>
        <v>-0.15477765187584797</v>
      </c>
      <c r="Y82" s="11">
        <f t="shared" si="77"/>
        <v>-7.4115202471892001</v>
      </c>
      <c r="Z82" s="11">
        <f t="shared" si="77"/>
        <v>2.0445300840150957</v>
      </c>
      <c r="AA82" s="11">
        <f t="shared" si="77"/>
        <v>-3.3294490069510956E-2</v>
      </c>
      <c r="AC82" s="15">
        <f>B82*'Table A8'!B32</f>
        <v>0.13137890108489406</v>
      </c>
      <c r="AD82" s="15">
        <f>C82*'Table A8'!C32</f>
        <v>0.6062365141110001</v>
      </c>
      <c r="AE82" s="15">
        <f>D82*'Table A8'!D32</f>
        <v>1.023480755677199</v>
      </c>
      <c r="AF82" s="15">
        <f>E82*'Table A8'!E32</f>
        <v>-0.24023356145712316</v>
      </c>
      <c r="AG82" s="15">
        <f>F82*'Table A8'!F32</f>
        <v>0.8647201934661306</v>
      </c>
      <c r="AH82" s="15">
        <f>G82*'Table A8'!G32</f>
        <v>0.77012847432706133</v>
      </c>
      <c r="AI82" s="15">
        <f>H82*'Table A8'!H32</f>
        <v>0.1057088134580302</v>
      </c>
      <c r="AJ82" s="15">
        <f>I82*'Table A8'!I32</f>
        <v>-0.40947255894753481</v>
      </c>
      <c r="AK82" s="15">
        <f>J82*'Table A8'!J32</f>
        <v>0.31984868450585791</v>
      </c>
      <c r="AL82" s="15">
        <f>K82*'Table A8'!K32</f>
        <v>-0.5106406799572677</v>
      </c>
      <c r="AM82" s="15">
        <f>L82*'Table A8'!L32</f>
        <v>-0.12199920033994417</v>
      </c>
      <c r="AN82" s="15">
        <f>M82*'Table A8'!M32</f>
        <v>6.2855503831162562E-2</v>
      </c>
      <c r="AO82" s="15">
        <f>N82*'Table A8'!N32</f>
        <v>0.5046575780544118</v>
      </c>
      <c r="AP82" s="15">
        <f>O82*'Table A8'!O32</f>
        <v>0.13285379023142527</v>
      </c>
      <c r="AR82" s="15">
        <f>Q82*'Table A8'!Q32</f>
        <v>-0.94154901040431949</v>
      </c>
      <c r="AS82" s="15">
        <f>R82*'Table A8'!R32</f>
        <v>0.40135404259270929</v>
      </c>
      <c r="AT82" s="15">
        <f>S82*'Table A8'!S32</f>
        <v>-0.41244772052967527</v>
      </c>
      <c r="AU82" s="15">
        <f>T82*'Table A8'!T32</f>
        <v>-0.21559068855798877</v>
      </c>
      <c r="AW82" s="15">
        <f>V82*'Table A8'!V32</f>
        <v>-8.5223339426113098E-2</v>
      </c>
      <c r="AX82" s="15">
        <f>W82*'Table A8'!W32</f>
        <v>1.958324055352955E-2</v>
      </c>
      <c r="AY82" s="15">
        <f>X82*'Table A8'!X32</f>
        <v>-7.005236523900879E-2</v>
      </c>
      <c r="AZ82" s="15">
        <f>Y82*'Table A8'!Y32</f>
        <v>-3.1009800714239613</v>
      </c>
      <c r="BA82" s="15">
        <f>Z82*'Table A8'!Z32</f>
        <v>1.6431888285229324</v>
      </c>
      <c r="BB82" s="15">
        <f>AA82*'Table A8'!AA32</f>
        <v>-2.4721158876611887E-2</v>
      </c>
    </row>
    <row r="83" spans="1:54" x14ac:dyDescent="0.45">
      <c r="A83" s="13">
        <v>1997</v>
      </c>
      <c r="B83" s="11">
        <f t="shared" ref="B83:O83" si="78">LN(B33/B32)*100</f>
        <v>0.36103224447988624</v>
      </c>
      <c r="C83" s="11">
        <f t="shared" si="78"/>
        <v>1.9958529227593458</v>
      </c>
      <c r="D83" s="11">
        <f t="shared" si="78"/>
        <v>-0.22154803648487295</v>
      </c>
      <c r="E83" s="11">
        <f t="shared" si="78"/>
        <v>-0.55632077489636189</v>
      </c>
      <c r="F83" s="11">
        <f t="shared" si="78"/>
        <v>0.60961501805123308</v>
      </c>
      <c r="G83" s="11">
        <f t="shared" si="78"/>
        <v>-2.7462208096686611</v>
      </c>
      <c r="H83" s="11">
        <f t="shared" si="78"/>
        <v>-0.18175019703527343</v>
      </c>
      <c r="I83" s="11">
        <f t="shared" si="78"/>
        <v>0.65726940741468354</v>
      </c>
      <c r="J83" s="11">
        <f t="shared" si="78"/>
        <v>-1.5866819326863406</v>
      </c>
      <c r="K83" s="11">
        <f t="shared" si="78"/>
        <v>0.99247705896171079</v>
      </c>
      <c r="L83" s="11">
        <f t="shared" si="78"/>
        <v>0.36524955815742477</v>
      </c>
      <c r="M83" s="11">
        <f t="shared" si="78"/>
        <v>0.58376064869113176</v>
      </c>
      <c r="N83" s="11">
        <f t="shared" si="78"/>
        <v>-0.54704731610420188</v>
      </c>
      <c r="O83" s="11">
        <f t="shared" si="78"/>
        <v>7.9190003572734063E-2</v>
      </c>
      <c r="Q83" s="11">
        <f t="shared" ref="Q83:T83" si="79">LN(Q33/Q32)*100</f>
        <v>-0.10198879007454116</v>
      </c>
      <c r="R83" s="11">
        <f t="shared" si="79"/>
        <v>1.1202185218511238</v>
      </c>
      <c r="S83" s="11">
        <f t="shared" si="79"/>
        <v>0.4743266297486709</v>
      </c>
      <c r="T83" s="11">
        <f t="shared" si="79"/>
        <v>0.61169072448904738</v>
      </c>
      <c r="V83" s="11">
        <f t="shared" ref="V83:AA83" si="80">LN(V33/V32)*100</f>
        <v>0.50113734620719541</v>
      </c>
      <c r="W83" s="11">
        <f t="shared" si="80"/>
        <v>0.59986849509995299</v>
      </c>
      <c r="X83" s="11">
        <f t="shared" si="80"/>
        <v>-0.16414375379788237</v>
      </c>
      <c r="Y83" s="11">
        <f t="shared" si="80"/>
        <v>0.21234650782073439</v>
      </c>
      <c r="Z83" s="11">
        <f t="shared" si="80"/>
        <v>-0.20365514300809862</v>
      </c>
      <c r="AA83" s="11">
        <f t="shared" si="80"/>
        <v>0.43196611445163796</v>
      </c>
      <c r="AC83" s="15">
        <f>B83*'Table A8'!B33</f>
        <v>0.21174541138745329</v>
      </c>
      <c r="AD83" s="15">
        <f>C83*'Table A8'!C33</f>
        <v>1.3374210435410376</v>
      </c>
      <c r="AE83" s="15">
        <f>D83*'Table A8'!D33</f>
        <v>-0.17050336887875822</v>
      </c>
      <c r="AF83" s="15">
        <f>E83*'Table A8'!E33</f>
        <v>-0.18681251621019831</v>
      </c>
      <c r="AG83" s="15">
        <f>F83*'Table A8'!F33</f>
        <v>0.36308670475131444</v>
      </c>
      <c r="AH83" s="15">
        <f>G83*'Table A8'!G33</f>
        <v>-0.95431173135985969</v>
      </c>
      <c r="AI83" s="15">
        <f>H83*'Table A8'!H33</f>
        <v>-0.11379379836378468</v>
      </c>
      <c r="AJ83" s="15">
        <f>I83*'Table A8'!I33</f>
        <v>0.52818169579843965</v>
      </c>
      <c r="AK83" s="15">
        <f>J83*'Table A8'!J33</f>
        <v>-1.0422913615816571</v>
      </c>
      <c r="AL83" s="15">
        <f>K83*'Table A8'!K33</f>
        <v>0.67964828997697946</v>
      </c>
      <c r="AM83" s="15">
        <f>L83*'Table A8'!L33</f>
        <v>0.23558596501153897</v>
      </c>
      <c r="AN83" s="15">
        <f>M83*'Table A8'!M33</f>
        <v>0.3894851048067231</v>
      </c>
      <c r="AO83" s="15">
        <f>N83*'Table A8'!N33</f>
        <v>-0.37768146703834099</v>
      </c>
      <c r="AP83" s="15">
        <f>O83*'Table A8'!O33</f>
        <v>5.1465583321919868E-2</v>
      </c>
      <c r="AR83" s="15">
        <f>Q83*'Table A8'!Q33</f>
        <v>-6.841408038200221E-2</v>
      </c>
      <c r="AS83" s="15">
        <f>R83*'Table A8'!R33</f>
        <v>0.63269942114151467</v>
      </c>
      <c r="AT83" s="15">
        <f>S83*'Table A8'!S33</f>
        <v>0.27733878041404786</v>
      </c>
      <c r="AU83" s="15">
        <f>T83*'Table A8'!T33</f>
        <v>0.36010232950670218</v>
      </c>
      <c r="AW83" s="15">
        <f>V83*'Table A8'!V33</f>
        <v>0.4078255723434156</v>
      </c>
      <c r="AX83" s="15">
        <f>W83*'Table A8'!W33</f>
        <v>0.52692448609579867</v>
      </c>
      <c r="AY83" s="15">
        <f>X83*'Table A8'!X33</f>
        <v>-7.6376088642154671E-2</v>
      </c>
      <c r="AZ83" s="15">
        <f>Y83*'Table A8'!Y33</f>
        <v>9.0650724188671511E-2</v>
      </c>
      <c r="BA83" s="15">
        <f>Z83*'Table A8'!Z33</f>
        <v>-0.1645737210648445</v>
      </c>
      <c r="BB83" s="15">
        <f>AA83*'Table A8'!AA33</f>
        <v>0.32168516543213482</v>
      </c>
    </row>
    <row r="84" spans="1:54" x14ac:dyDescent="0.45">
      <c r="A84" s="13">
        <v>1998</v>
      </c>
      <c r="B84" s="11">
        <f t="shared" ref="B84:O84" si="81">LN(B34/B33)*100</f>
        <v>0.79893900334788615</v>
      </c>
      <c r="C84" s="11">
        <f t="shared" si="81"/>
        <v>0.29597171509815851</v>
      </c>
      <c r="D84" s="11">
        <f t="shared" si="81"/>
        <v>-0.8911333671398165</v>
      </c>
      <c r="E84" s="11">
        <f t="shared" si="81"/>
        <v>-9.8367107791103923</v>
      </c>
      <c r="F84" s="11">
        <f t="shared" si="81"/>
        <v>1.1735451013477372</v>
      </c>
      <c r="G84" s="11">
        <f t="shared" si="81"/>
        <v>-0.59841774354969413</v>
      </c>
      <c r="H84" s="11">
        <f t="shared" si="81"/>
        <v>0.18175019703526982</v>
      </c>
      <c r="I84" s="11">
        <f t="shared" si="81"/>
        <v>0.39019295485268529</v>
      </c>
      <c r="J84" s="11">
        <f t="shared" si="81"/>
        <v>1.516694760810569</v>
      </c>
      <c r="K84" s="11">
        <f t="shared" si="81"/>
        <v>1.4991055648620311</v>
      </c>
      <c r="L84" s="11">
        <f t="shared" si="81"/>
        <v>0.50911845644562215</v>
      </c>
      <c r="M84" s="11">
        <f t="shared" si="81"/>
        <v>-0.48971184088102476</v>
      </c>
      <c r="N84" s="11">
        <f t="shared" si="81"/>
        <v>1.88018362649639</v>
      </c>
      <c r="O84" s="11">
        <f t="shared" si="81"/>
        <v>1.1133092218190805</v>
      </c>
      <c r="Q84" s="11">
        <f t="shared" ref="Q84:T84" si="82">LN(Q34/Q33)*100</f>
        <v>4.0807998933991091E-2</v>
      </c>
      <c r="R84" s="11">
        <f t="shared" si="82"/>
        <v>0.18192524681591385</v>
      </c>
      <c r="S84" s="11">
        <f t="shared" si="82"/>
        <v>0.52683691167599145</v>
      </c>
      <c r="T84" s="11">
        <f t="shared" si="82"/>
        <v>8.866231324467741E-2</v>
      </c>
      <c r="V84" s="11">
        <f t="shared" ref="V84:AA84" si="83">LN(V34/V33)*100</f>
        <v>-0.16288543450099546</v>
      </c>
      <c r="W84" s="11">
        <f t="shared" si="83"/>
        <v>0.25441084459487345</v>
      </c>
      <c r="X84" s="11">
        <f t="shared" si="83"/>
        <v>-2.3267599381610089</v>
      </c>
      <c r="Y84" s="11">
        <f t="shared" si="83"/>
        <v>0.53392561233823443</v>
      </c>
      <c r="Z84" s="11">
        <f t="shared" si="83"/>
        <v>2.2701728085134212</v>
      </c>
      <c r="AA84" s="11">
        <f t="shared" si="83"/>
        <v>0.154610743112718</v>
      </c>
      <c r="AC84" s="15">
        <f>B84*'Table A8'!B34</f>
        <v>0.47504913139065313</v>
      </c>
      <c r="AD84" s="15">
        <f>C84*'Table A8'!C34</f>
        <v>0.20812731005702506</v>
      </c>
      <c r="AE84" s="15">
        <f>D84*'Table A8'!D34</f>
        <v>-0.69784653980719036</v>
      </c>
      <c r="AF84" s="15">
        <f>E84*'Table A8'!E34</f>
        <v>-3.0267559067322676</v>
      </c>
      <c r="AG84" s="15">
        <f>F84*'Table A8'!F34</f>
        <v>0.71152039494713293</v>
      </c>
      <c r="AH84" s="15">
        <f>G84*'Table A8'!G34</f>
        <v>-0.22668064125662415</v>
      </c>
      <c r="AI84" s="15">
        <f>H84*'Table A8'!H34</f>
        <v>0.11899185399899113</v>
      </c>
      <c r="AJ84" s="15">
        <f>I84*'Table A8'!I34</f>
        <v>0.31328592345122103</v>
      </c>
      <c r="AK84" s="15">
        <f>J84*'Table A8'!J34</f>
        <v>0.98524491662254554</v>
      </c>
      <c r="AL84" s="15">
        <f>K84*'Table A8'!K34</f>
        <v>1.0418783675791115</v>
      </c>
      <c r="AM84" s="15">
        <f>L84*'Table A8'!L34</f>
        <v>0.32955237685725119</v>
      </c>
      <c r="AN84" s="15">
        <f>M84*'Table A8'!M34</f>
        <v>-0.3315838874605419</v>
      </c>
      <c r="AO84" s="15">
        <f>N84*'Table A8'!N34</f>
        <v>1.3065396020523414</v>
      </c>
      <c r="AP84" s="15">
        <f>O84*'Table A8'!O34</f>
        <v>0.73422743178968364</v>
      </c>
      <c r="AR84" s="15">
        <f>Q84*'Table A8'!Q34</f>
        <v>2.8051418467225475E-2</v>
      </c>
      <c r="AS84" s="15">
        <f>R84*'Table A8'!R34</f>
        <v>0.10848202467632943</v>
      </c>
      <c r="AT84" s="15">
        <f>S84*'Table A8'!S34</f>
        <v>0.31515384056457807</v>
      </c>
      <c r="AU84" s="15">
        <f>T84*'Table A8'!T34</f>
        <v>5.400421499733301E-2</v>
      </c>
      <c r="AW84" s="15">
        <f>V84*'Table A8'!V34</f>
        <v>-0.13416873239846996</v>
      </c>
      <c r="AX84" s="15">
        <f>W84*'Table A8'!W34</f>
        <v>0.22474654011511119</v>
      </c>
      <c r="AY84" s="15">
        <f>X84*'Table A8'!X34</f>
        <v>-1.10218618270687</v>
      </c>
      <c r="AZ84" s="15">
        <f>Y84*'Table A8'!Y34</f>
        <v>0.23877153383765842</v>
      </c>
      <c r="BA84" s="15">
        <f>Z84*'Table A8'!Z34</f>
        <v>1.7918473977596434</v>
      </c>
      <c r="BB84" s="15">
        <f>AA84*'Table A8'!AA34</f>
        <v>0.11634458419232029</v>
      </c>
    </row>
    <row r="85" spans="1:54" x14ac:dyDescent="0.45">
      <c r="A85" s="13">
        <v>1999</v>
      </c>
      <c r="B85" s="11">
        <f t="shared" ref="B85:O85" si="84">LN(B35/B34)*100</f>
        <v>1.1238650402195207</v>
      </c>
      <c r="C85" s="11">
        <f t="shared" si="84"/>
        <v>2.0797976694482134</v>
      </c>
      <c r="D85" s="11">
        <f t="shared" si="84"/>
        <v>0.98751891677047154</v>
      </c>
      <c r="E85" s="11">
        <f t="shared" si="84"/>
        <v>8.4484721808835399</v>
      </c>
      <c r="F85" s="11">
        <f t="shared" si="84"/>
        <v>1.3082582735607891</v>
      </c>
      <c r="G85" s="11">
        <f t="shared" si="84"/>
        <v>2.2459779255896501</v>
      </c>
      <c r="H85" s="11">
        <f t="shared" si="84"/>
        <v>-0.33167526259939267</v>
      </c>
      <c r="I85" s="11">
        <f t="shared" si="84"/>
        <v>0.91152603475253979</v>
      </c>
      <c r="J85" s="11">
        <f t="shared" si="84"/>
        <v>0.52371373702046375</v>
      </c>
      <c r="K85" s="11">
        <f t="shared" si="84"/>
        <v>2.0168369999146138</v>
      </c>
      <c r="L85" s="11">
        <f t="shared" si="84"/>
        <v>0.56838886035024416</v>
      </c>
      <c r="M85" s="11">
        <f t="shared" si="84"/>
        <v>1.3796183759771841</v>
      </c>
      <c r="N85" s="11">
        <f t="shared" si="84"/>
        <v>0.48332621880192944</v>
      </c>
      <c r="O85" s="11">
        <f t="shared" si="84"/>
        <v>1.1673933231815643</v>
      </c>
      <c r="Q85" s="11">
        <f t="shared" ref="Q85:T85" si="85">LN(Q35/Q34)*100</f>
        <v>0.49855116744714084</v>
      </c>
      <c r="R85" s="11">
        <f t="shared" si="85"/>
        <v>0.91528948903933305</v>
      </c>
      <c r="S85" s="11">
        <f t="shared" si="85"/>
        <v>0.27329888560688215</v>
      </c>
      <c r="T85" s="11">
        <f t="shared" si="85"/>
        <v>0.51930949257542847</v>
      </c>
      <c r="V85" s="11">
        <f t="shared" ref="V85:AA85" si="86">LN(V35/V34)*100</f>
        <v>0.92722036575781752</v>
      </c>
      <c r="W85" s="11">
        <f t="shared" si="86"/>
        <v>-0.42068035028344009</v>
      </c>
      <c r="X85" s="11">
        <f t="shared" si="86"/>
        <v>-2.124224314875006</v>
      </c>
      <c r="Y85" s="11">
        <f t="shared" si="86"/>
        <v>-2.7708811525991974</v>
      </c>
      <c r="Z85" s="11">
        <f t="shared" si="86"/>
        <v>1.2818684202146799</v>
      </c>
      <c r="AA85" s="11">
        <f t="shared" si="86"/>
        <v>8.8241788209880184E-2</v>
      </c>
      <c r="AC85" s="15">
        <f>B85*'Table A8'!B35</f>
        <v>0.67802777876443676</v>
      </c>
      <c r="AD85" s="15">
        <f>C85*'Table A8'!C35</f>
        <v>1.5359305788875057</v>
      </c>
      <c r="AE85" s="15">
        <f>D85*'Table A8'!D35</f>
        <v>0.78409001991575444</v>
      </c>
      <c r="AF85" s="15">
        <f>E85*'Table A8'!E35</f>
        <v>2.4365393769668127</v>
      </c>
      <c r="AG85" s="15">
        <f>F85*'Table A8'!F35</f>
        <v>0.84513484472026978</v>
      </c>
      <c r="AH85" s="15">
        <f>G85*'Table A8'!G35</f>
        <v>0.85886195874548221</v>
      </c>
      <c r="AI85" s="15">
        <f>H85*'Table A8'!H35</f>
        <v>-0.23250435908217426</v>
      </c>
      <c r="AJ85" s="15">
        <f>I85*'Table A8'!I35</f>
        <v>0.73204655850976474</v>
      </c>
      <c r="AK85" s="15">
        <f>J85*'Table A8'!J35</f>
        <v>0.36246227739186299</v>
      </c>
      <c r="AL85" s="15">
        <f>K85*'Table A8'!K35</f>
        <v>1.4313492188394015</v>
      </c>
      <c r="AM85" s="15">
        <f>L85*'Table A8'!L35</f>
        <v>0.37189683132716478</v>
      </c>
      <c r="AN85" s="15">
        <f>M85*'Table A8'!M35</f>
        <v>0.94903948083470491</v>
      </c>
      <c r="AO85" s="15">
        <f>N85*'Table A8'!N35</f>
        <v>0.32856516354155163</v>
      </c>
      <c r="AP85" s="15">
        <f>O85*'Table A8'!O35</f>
        <v>0.78518874917192016</v>
      </c>
      <c r="AR85" s="15">
        <f>Q85*'Table A8'!Q35</f>
        <v>0.35297422655257571</v>
      </c>
      <c r="AS85" s="15">
        <f>R85*'Table A8'!R35</f>
        <v>0.57370345172985393</v>
      </c>
      <c r="AT85" s="15">
        <f>S85*'Table A8'!S35</f>
        <v>0.16960928840763106</v>
      </c>
      <c r="AU85" s="15">
        <f>T85*'Table A8'!T35</f>
        <v>0.32934608019133671</v>
      </c>
      <c r="AW85" s="15">
        <f>V85*'Table A8'!V35</f>
        <v>0.78962086347935745</v>
      </c>
      <c r="AX85" s="15">
        <f>W85*'Table A8'!W35</f>
        <v>-0.37650891350367888</v>
      </c>
      <c r="AY85" s="15">
        <f>X85*'Table A8'!X35</f>
        <v>-1.0279121459680154</v>
      </c>
      <c r="AZ85" s="15">
        <f>Y85*'Table A8'!Y35</f>
        <v>-1.2679552154293927</v>
      </c>
      <c r="BA85" s="15">
        <f>Z85*'Table A8'!Z35</f>
        <v>0.99024335461584023</v>
      </c>
      <c r="BB85" s="15">
        <f>AA85*'Table A8'!AA35</f>
        <v>6.7928528563965765E-2</v>
      </c>
    </row>
    <row r="86" spans="1:54" x14ac:dyDescent="0.45">
      <c r="A86" s="13">
        <v>2000</v>
      </c>
      <c r="B86" s="11">
        <f t="shared" ref="B86:O86" si="87">LN(B36/B35)*100</f>
        <v>-0.19405291175932018</v>
      </c>
      <c r="C86" s="11">
        <f t="shared" si="87"/>
        <v>2.5717063605632848</v>
      </c>
      <c r="D86" s="11">
        <f t="shared" si="87"/>
        <v>-0.64756424038106819</v>
      </c>
      <c r="E86" s="11">
        <f t="shared" si="87"/>
        <v>3.5449983791801629</v>
      </c>
      <c r="F86" s="11">
        <f t="shared" si="87"/>
        <v>2.2546327607901975</v>
      </c>
      <c r="G86" s="11">
        <f t="shared" si="87"/>
        <v>-0.90163597751840696</v>
      </c>
      <c r="H86" s="11">
        <f t="shared" si="87"/>
        <v>1.6580250158854979</v>
      </c>
      <c r="I86" s="11">
        <f t="shared" si="87"/>
        <v>0.4682387203348658</v>
      </c>
      <c r="J86" s="11">
        <f t="shared" si="87"/>
        <v>-0.54705368344453087</v>
      </c>
      <c r="K86" s="11">
        <f t="shared" si="87"/>
        <v>1.1709082759428591</v>
      </c>
      <c r="L86" s="11">
        <f t="shared" si="87"/>
        <v>0.62663926868932318</v>
      </c>
      <c r="M86" s="11">
        <f t="shared" si="87"/>
        <v>1.1370160905771751</v>
      </c>
      <c r="N86" s="11">
        <f t="shared" si="87"/>
        <v>1.1505400166769886</v>
      </c>
      <c r="O86" s="11">
        <f t="shared" si="87"/>
        <v>1.1757731187845921</v>
      </c>
      <c r="Q86" s="11">
        <f t="shared" ref="Q86:T86" si="88">LN(Q36/Q35)*100</f>
        <v>2.436332845851966</v>
      </c>
      <c r="R86" s="11">
        <f t="shared" si="88"/>
        <v>1.9513837831040541</v>
      </c>
      <c r="S86" s="11">
        <f t="shared" si="88"/>
        <v>0.84792333223748584</v>
      </c>
      <c r="T86" s="11">
        <f t="shared" si="88"/>
        <v>1.1178198585297439</v>
      </c>
      <c r="V86" s="11">
        <f t="shared" ref="V86:AA86" si="89">LN(V36/V35)*100</f>
        <v>-0.72946540106099667</v>
      </c>
      <c r="W86" s="11">
        <f t="shared" si="89"/>
        <v>0.96053733267621333</v>
      </c>
      <c r="X86" s="11">
        <f t="shared" si="89"/>
        <v>5.7235525744485143E-2</v>
      </c>
      <c r="Y86" s="11">
        <f t="shared" si="89"/>
        <v>3.1319285812078164</v>
      </c>
      <c r="Z86" s="11">
        <f t="shared" si="89"/>
        <v>-1.177035618916574</v>
      </c>
      <c r="AA86" s="11">
        <f t="shared" si="89"/>
        <v>1.1024750576174509E-2</v>
      </c>
      <c r="AC86" s="15">
        <f>B86*'Table A8'!B36</f>
        <v>-0.11831406029965752</v>
      </c>
      <c r="AD86" s="15">
        <f>C86*'Table A8'!C36</f>
        <v>1.9424098141334489</v>
      </c>
      <c r="AE86" s="15">
        <f>D86*'Table A8'!D36</f>
        <v>-0.5212244570827218</v>
      </c>
      <c r="AF86" s="15">
        <f>E86*'Table A8'!E36</f>
        <v>1.1624049685331754</v>
      </c>
      <c r="AG86" s="15">
        <f>F86*'Table A8'!F36</f>
        <v>1.4876066955693723</v>
      </c>
      <c r="AH86" s="15">
        <f>G86*'Table A8'!G36</f>
        <v>-0.3402774179154468</v>
      </c>
      <c r="AI86" s="15">
        <f>H86*'Table A8'!H36</f>
        <v>1.2032287540281059</v>
      </c>
      <c r="AJ86" s="15">
        <f>I86*'Table A8'!I36</f>
        <v>0.37913289185514082</v>
      </c>
      <c r="AK86" s="15">
        <f>J86*'Table A8'!J36</f>
        <v>-0.42396660466951142</v>
      </c>
      <c r="AL86" s="15">
        <f>K86*'Table A8'!K36</f>
        <v>0.83860450723027558</v>
      </c>
      <c r="AM86" s="15">
        <f>L86*'Table A8'!L36</f>
        <v>0.4214149081935698</v>
      </c>
      <c r="AN86" s="15">
        <f>M86*'Table A8'!M36</f>
        <v>0.78670143307034746</v>
      </c>
      <c r="AO86" s="15">
        <f>N86*'Table A8'!N36</f>
        <v>0.80813930771391684</v>
      </c>
      <c r="AP86" s="15">
        <f>O86*'Table A8'!O36</f>
        <v>0.80834401916440712</v>
      </c>
      <c r="AR86" s="15">
        <f>Q86*'Table A8'!Q36</f>
        <v>1.8026426726458695</v>
      </c>
      <c r="AS86" s="15">
        <f>R86*'Table A8'!R36</f>
        <v>1.2797174849596389</v>
      </c>
      <c r="AT86" s="15">
        <f>S86*'Table A8'!S36</f>
        <v>0.55013265795568089</v>
      </c>
      <c r="AU86" s="15">
        <f>T86*'Table A8'!T36</f>
        <v>0.74144991216277911</v>
      </c>
      <c r="AW86" s="15">
        <f>V86*'Table A8'!V36</f>
        <v>-0.63995999635081235</v>
      </c>
      <c r="AX86" s="15">
        <f>W86*'Table A8'!W36</f>
        <v>0.86313884714284528</v>
      </c>
      <c r="AY86" s="15">
        <f>X86*'Table A8'!X36</f>
        <v>3.0958695875192017E-2</v>
      </c>
      <c r="AZ86" s="15">
        <f>Y86*'Table A8'!Y36</f>
        <v>1.5283811476294145</v>
      </c>
      <c r="BA86" s="15">
        <f>Z86*'Table A8'!Z36</f>
        <v>-0.93009354606787686</v>
      </c>
      <c r="BB86" s="15">
        <f>AA86*'Table A8'!AA36</f>
        <v>8.7415247318487679E-3</v>
      </c>
    </row>
    <row r="87" spans="1:54" x14ac:dyDescent="0.45">
      <c r="A87" s="13">
        <v>2001</v>
      </c>
      <c r="B87" s="11">
        <f t="shared" ref="B87:O87" si="90">LN(B37/B36)*100</f>
        <v>-1.4849193709437931</v>
      </c>
      <c r="C87" s="11">
        <f t="shared" si="90"/>
        <v>0.82202221371251927</v>
      </c>
      <c r="D87" s="11">
        <f t="shared" si="90"/>
        <v>-1.5340571491499875</v>
      </c>
      <c r="E87" s="11">
        <f t="shared" si="90"/>
        <v>2.3812125279497804</v>
      </c>
      <c r="F87" s="11">
        <f t="shared" si="90"/>
        <v>-1.2337527511981123</v>
      </c>
      <c r="G87" s="11">
        <f t="shared" si="90"/>
        <v>-2.1597083560174015</v>
      </c>
      <c r="H87" s="11">
        <f t="shared" si="90"/>
        <v>1.0068254950885207</v>
      </c>
      <c r="I87" s="11">
        <f t="shared" si="90"/>
        <v>0.80645598367304949</v>
      </c>
      <c r="J87" s="11">
        <f t="shared" si="90"/>
        <v>4.0261613446470221</v>
      </c>
      <c r="K87" s="11">
        <f t="shared" si="90"/>
        <v>-0.65625061724498979</v>
      </c>
      <c r="L87" s="11">
        <f t="shared" si="90"/>
        <v>0.86668908553551338</v>
      </c>
      <c r="M87" s="11">
        <f t="shared" si="90"/>
        <v>-1.9334209825826614</v>
      </c>
      <c r="N87" s="11">
        <f t="shared" si="90"/>
        <v>2.0755462051451725</v>
      </c>
      <c r="O87" s="11">
        <f t="shared" si="90"/>
        <v>0.26183737411912555</v>
      </c>
      <c r="Q87" s="11">
        <f t="shared" ref="Q87:T87" si="91">LN(Q37/Q36)*100</f>
        <v>-1.0254457919204869</v>
      </c>
      <c r="R87" s="11">
        <f t="shared" si="91"/>
        <v>0.16609575083954431</v>
      </c>
      <c r="S87" s="11">
        <f t="shared" si="91"/>
        <v>-3.2479835721038311E-2</v>
      </c>
      <c r="T87" s="11">
        <f t="shared" si="91"/>
        <v>-0.26189451896276056</v>
      </c>
      <c r="V87" s="11">
        <f t="shared" ref="V87:AA87" si="92">LN(V37/V36)*100</f>
        <v>0.91388223525428403</v>
      </c>
      <c r="W87" s="11">
        <f t="shared" si="92"/>
        <v>0.1427395246472162</v>
      </c>
      <c r="X87" s="11">
        <f t="shared" si="92"/>
        <v>0.34272691582744846</v>
      </c>
      <c r="Y87" s="11">
        <f t="shared" si="92"/>
        <v>3.1823778086873693</v>
      </c>
      <c r="Z87" s="11">
        <f t="shared" si="92"/>
        <v>-0.26228835264467448</v>
      </c>
      <c r="AA87" s="11">
        <f t="shared" si="92"/>
        <v>1.0854774635566498</v>
      </c>
      <c r="AC87" s="15">
        <f>B87*'Table A8'!B37</f>
        <v>-0.91738318736907543</v>
      </c>
      <c r="AD87" s="15">
        <f>C87*'Table A8'!C37</f>
        <v>0.63312150900138231</v>
      </c>
      <c r="AE87" s="15">
        <f>D87*'Table A8'!D37</f>
        <v>-1.2580802680179048</v>
      </c>
      <c r="AF87" s="15">
        <f>E87*'Table A8'!E37</f>
        <v>0.91462373198551061</v>
      </c>
      <c r="AG87" s="15">
        <f>F87*'Table A8'!F37</f>
        <v>-0.79971853332661647</v>
      </c>
      <c r="AH87" s="15">
        <f>G87*'Table A8'!G37</f>
        <v>-0.81075451684893252</v>
      </c>
      <c r="AI87" s="15">
        <f>H87*'Table A8'!H37</f>
        <v>0.73588875436019974</v>
      </c>
      <c r="AJ87" s="15">
        <f>I87*'Table A8'!I37</f>
        <v>0.65476161314414882</v>
      </c>
      <c r="AK87" s="15">
        <f>J87*'Table A8'!J37</f>
        <v>3.5897254548872848</v>
      </c>
      <c r="AL87" s="15">
        <f>K87*'Table A8'!K37</f>
        <v>-0.48352545478610848</v>
      </c>
      <c r="AM87" s="15">
        <f>L87*'Table A8'!L37</f>
        <v>0.59966217828202162</v>
      </c>
      <c r="AN87" s="15">
        <f>M87*'Table A8'!M37</f>
        <v>-1.3387006883402348</v>
      </c>
      <c r="AO87" s="15">
        <f>N87*'Table A8'!N37</f>
        <v>1.5375646287715439</v>
      </c>
      <c r="AP87" s="15">
        <f>O87*'Table A8'!O37</f>
        <v>0.1837574691568023</v>
      </c>
      <c r="AR87" s="15">
        <f>Q87*'Table A8'!Q37</f>
        <v>-0.75277975584882939</v>
      </c>
      <c r="AS87" s="15">
        <f>R87*'Table A8'!R37</f>
        <v>0.11080247538506001</v>
      </c>
      <c r="AT87" s="15">
        <f>S87*'Table A8'!S37</f>
        <v>-2.118659684083329E-2</v>
      </c>
      <c r="AU87" s="15">
        <f>T87*'Table A8'!T37</f>
        <v>-0.17518124373419056</v>
      </c>
      <c r="AW87" s="15">
        <f>V87*'Table A8'!V37</f>
        <v>0.82816008158743215</v>
      </c>
      <c r="AX87" s="15">
        <f>W87*'Table A8'!W37</f>
        <v>0.12733792993778156</v>
      </c>
      <c r="AY87" s="15">
        <f>X87*'Table A8'!X37</f>
        <v>0.19895297463783385</v>
      </c>
      <c r="AZ87" s="15">
        <f>Y87*'Table A8'!Y37</f>
        <v>1.6541999849556948</v>
      </c>
      <c r="BA87" s="15">
        <f>Z87*'Table A8'!Z37</f>
        <v>-0.21161424291372335</v>
      </c>
      <c r="BB87" s="15">
        <f>AA87*'Table A8'!AA37</f>
        <v>0.88422994181324688</v>
      </c>
    </row>
    <row r="88" spans="1:54" x14ac:dyDescent="0.45">
      <c r="A88" s="13">
        <v>2002</v>
      </c>
      <c r="B88" s="11">
        <f t="shared" ref="B88:O88" si="93">LN(B38/B37)*100</f>
        <v>1.4506356153940045</v>
      </c>
      <c r="C88" s="11">
        <f t="shared" si="93"/>
        <v>1.5628531136461172</v>
      </c>
      <c r="D88" s="11">
        <f t="shared" si="93"/>
        <v>-1.9788842436484797</v>
      </c>
      <c r="E88" s="11">
        <f t="shared" si="93"/>
        <v>-2.0554181166042609</v>
      </c>
      <c r="F88" s="11">
        <f t="shared" si="93"/>
        <v>2.5515283124222279</v>
      </c>
      <c r="G88" s="11">
        <f t="shared" si="93"/>
        <v>6.7552188575827135</v>
      </c>
      <c r="H88" s="11">
        <f t="shared" si="93"/>
        <v>1.0484343714186959</v>
      </c>
      <c r="I88" s="11">
        <f t="shared" si="93"/>
        <v>1.3094816271411336</v>
      </c>
      <c r="J88" s="11">
        <f t="shared" si="93"/>
        <v>-0.12339448534113245</v>
      </c>
      <c r="K88" s="11">
        <f t="shared" si="93"/>
        <v>1.9121886860724882</v>
      </c>
      <c r="L88" s="11">
        <f t="shared" si="93"/>
        <v>0.41537975737061772</v>
      </c>
      <c r="M88" s="11">
        <f t="shared" si="93"/>
        <v>0.52819759279002643</v>
      </c>
      <c r="N88" s="11">
        <f t="shared" si="93"/>
        <v>-1.6316646900240712</v>
      </c>
      <c r="O88" s="11">
        <f t="shared" si="93"/>
        <v>0.72735488664464987</v>
      </c>
      <c r="Q88" s="11">
        <f t="shared" ref="Q88:T88" si="94">LN(Q38/Q37)*100</f>
        <v>-2.0016012877089383E-2</v>
      </c>
      <c r="R88" s="11">
        <f t="shared" si="94"/>
        <v>-0.19726944049813749</v>
      </c>
      <c r="S88" s="11">
        <f t="shared" si="94"/>
        <v>7.5769879687138317E-2</v>
      </c>
      <c r="T88" s="11">
        <f t="shared" si="94"/>
        <v>0.30547699949570806</v>
      </c>
      <c r="V88" s="11">
        <f t="shared" ref="V88:AA88" si="95">LN(V38/V37)*100</f>
        <v>-0.82095622090088749</v>
      </c>
      <c r="W88" s="11">
        <f t="shared" si="95"/>
        <v>1.6971686736072906</v>
      </c>
      <c r="X88" s="11">
        <f t="shared" si="95"/>
        <v>3.5569677415629255</v>
      </c>
      <c r="Y88" s="11">
        <f t="shared" si="95"/>
        <v>1.8066991526591341</v>
      </c>
      <c r="Z88" s="11">
        <f t="shared" si="95"/>
        <v>0.53434041956947709</v>
      </c>
      <c r="AA88" s="11">
        <f t="shared" si="95"/>
        <v>-0.61255934266827317</v>
      </c>
      <c r="AC88" s="15">
        <f>B88*'Table A8'!B38</f>
        <v>0.90084471715967684</v>
      </c>
      <c r="AD88" s="15">
        <f>C88*'Table A8'!C38</f>
        <v>1.1880809369937784</v>
      </c>
      <c r="AE88" s="15">
        <f>D88*'Table A8'!D38</f>
        <v>-1.6106138859054975</v>
      </c>
      <c r="AF88" s="15">
        <f>E88*'Table A8'!E38</f>
        <v>-0.84888768215755972</v>
      </c>
      <c r="AG88" s="15">
        <f>F88*'Table A8'!F38</f>
        <v>1.6411430105499769</v>
      </c>
      <c r="AH88" s="15">
        <f>G88*'Table A8'!G38</f>
        <v>2.574413906624772</v>
      </c>
      <c r="AI88" s="15">
        <f>H88*'Table A8'!H38</f>
        <v>0.75445337367289356</v>
      </c>
      <c r="AJ88" s="15">
        <f>I88*'Table A8'!I38</f>
        <v>1.0587158955436065</v>
      </c>
      <c r="AK88" s="15">
        <f>J88*'Table A8'!J38</f>
        <v>-0.1109439817702122</v>
      </c>
      <c r="AL88" s="15">
        <f>K88*'Table A8'!K38</f>
        <v>1.4446585523277646</v>
      </c>
      <c r="AM88" s="15">
        <f>L88*'Table A8'!L38</f>
        <v>0.28399514011429133</v>
      </c>
      <c r="AN88" s="15">
        <f>M88*'Table A8'!M38</f>
        <v>0.36952703591590247</v>
      </c>
      <c r="AO88" s="15">
        <f>N88*'Table A8'!N38</f>
        <v>-1.2080845364938222</v>
      </c>
      <c r="AP88" s="15">
        <f>O88*'Table A8'!O38</f>
        <v>0.50929389162858385</v>
      </c>
      <c r="AR88" s="15">
        <f>Q88*'Table A8'!Q38</f>
        <v>-1.4541633355205438E-2</v>
      </c>
      <c r="AS88" s="15">
        <f>R88*'Table A8'!R38</f>
        <v>-0.13349223038508964</v>
      </c>
      <c r="AT88" s="15">
        <f>S88*'Table A8'!S38</f>
        <v>4.8871572398204215E-2</v>
      </c>
      <c r="AU88" s="15">
        <f>T88*'Table A8'!T38</f>
        <v>0.20408918336308257</v>
      </c>
      <c r="AW88" s="15">
        <f>V88*'Table A8'!V38</f>
        <v>-0.77095998704802349</v>
      </c>
      <c r="AX88" s="15">
        <f>W88*'Table A8'!W38</f>
        <v>1.4946964508459408</v>
      </c>
      <c r="AY88" s="15">
        <f>X88*'Table A8'!X38</f>
        <v>2.0737121933311853</v>
      </c>
      <c r="AZ88" s="15">
        <f>Y88*'Table A8'!Y38</f>
        <v>0.95592452167194786</v>
      </c>
      <c r="BA88" s="15">
        <f>Z88*'Table A8'!Z38</f>
        <v>0.43147988880235277</v>
      </c>
      <c r="BB88" s="15">
        <f>AA88*'Table A8'!AA38</f>
        <v>-0.50683160012372919</v>
      </c>
    </row>
    <row r="89" spans="1:54" x14ac:dyDescent="0.45">
      <c r="A89" s="13">
        <v>2003</v>
      </c>
      <c r="B89" s="11">
        <f t="shared" ref="B89:O89" si="96">LN(B39/B38)*100</f>
        <v>4.0103940461554108</v>
      </c>
      <c r="C89" s="11">
        <f t="shared" si="96"/>
        <v>3.7445560110410692</v>
      </c>
      <c r="D89" s="11">
        <f t="shared" si="96"/>
        <v>-0.32189948326930579</v>
      </c>
      <c r="E89" s="11">
        <f t="shared" si="96"/>
        <v>5.0911661557490602</v>
      </c>
      <c r="F89" s="11">
        <f t="shared" si="96"/>
        <v>3.3428392448776862</v>
      </c>
      <c r="G89" s="11">
        <f t="shared" si="96"/>
        <v>-1.249876777614477</v>
      </c>
      <c r="H89" s="11">
        <f t="shared" si="96"/>
        <v>-1.5925395120323291</v>
      </c>
      <c r="I89" s="11">
        <f t="shared" si="96"/>
        <v>0.37534915993046158</v>
      </c>
      <c r="J89" s="11">
        <f t="shared" si="96"/>
        <v>1.1827854916773934</v>
      </c>
      <c r="K89" s="11">
        <f t="shared" si="96"/>
        <v>0.25148993627877342</v>
      </c>
      <c r="L89" s="11">
        <f t="shared" si="96"/>
        <v>0.51429549147772291</v>
      </c>
      <c r="M89" s="11">
        <f t="shared" si="96"/>
        <v>1.2829241491107048</v>
      </c>
      <c r="N89" s="11">
        <f t="shared" si="96"/>
        <v>9.4861667192673638E-2</v>
      </c>
      <c r="O89" s="11">
        <f t="shared" si="96"/>
        <v>1.2469257550519339</v>
      </c>
      <c r="Q89" s="11">
        <f t="shared" ref="Q89:T89" si="97">LN(Q39/Q38)*100</f>
        <v>8.004002428306678E-2</v>
      </c>
      <c r="R89" s="11">
        <f t="shared" si="97"/>
        <v>1.3932832848551067</v>
      </c>
      <c r="S89" s="11">
        <f t="shared" si="97"/>
        <v>0.43187283709093482</v>
      </c>
      <c r="T89" s="11">
        <f t="shared" si="97"/>
        <v>0.65146810211938933</v>
      </c>
      <c r="V89" s="11">
        <f t="shared" ref="V89:AA89" si="98">LN(V39/V38)*100</f>
        <v>2.4089258432931073</v>
      </c>
      <c r="W89" s="11">
        <f t="shared" si="98"/>
        <v>1.2009580328502505</v>
      </c>
      <c r="X89" s="11">
        <f t="shared" si="98"/>
        <v>1.4297015369944071</v>
      </c>
      <c r="Y89" s="11">
        <f t="shared" si="98"/>
        <v>2.4367356448294375</v>
      </c>
      <c r="Z89" s="11">
        <f t="shared" si="98"/>
        <v>1.7299856531756186</v>
      </c>
      <c r="AA89" s="11">
        <f t="shared" si="98"/>
        <v>1.8588501962978288</v>
      </c>
      <c r="AC89" s="15">
        <f>B89*'Table A8'!B39</f>
        <v>2.453960116842496</v>
      </c>
      <c r="AD89" s="15">
        <f>C89*'Table A8'!C39</f>
        <v>2.7496274789074571</v>
      </c>
      <c r="AE89" s="15">
        <f>D89*'Table A8'!D39</f>
        <v>-0.2584530951169256</v>
      </c>
      <c r="AF89" s="15">
        <f>E89*'Table A8'!E39</f>
        <v>2.0471579112266971</v>
      </c>
      <c r="AG89" s="15">
        <f>F89*'Table A8'!F39</f>
        <v>2.0789117263894332</v>
      </c>
      <c r="AH89" s="15">
        <f>G89*'Table A8'!G39</f>
        <v>-0.48195248544814234</v>
      </c>
      <c r="AI89" s="15">
        <f>H89*'Table A8'!H39</f>
        <v>-1.101559580472762</v>
      </c>
      <c r="AJ89" s="15">
        <f>I89*'Table A8'!I39</f>
        <v>0.29562499836123152</v>
      </c>
      <c r="AK89" s="15">
        <f>J89*'Table A8'!J39</f>
        <v>0.98135712244473328</v>
      </c>
      <c r="AL89" s="15">
        <f>K89*'Table A8'!K39</f>
        <v>0.18600195687178084</v>
      </c>
      <c r="AM89" s="15">
        <f>L89*'Table A8'!L39</f>
        <v>0.34077219265313918</v>
      </c>
      <c r="AN89" s="15">
        <f>M89*'Table A8'!M39</f>
        <v>0.92665611290266214</v>
      </c>
      <c r="AO89" s="15">
        <f>N89*'Table A8'!N39</f>
        <v>6.9884590220842674E-2</v>
      </c>
      <c r="AP89" s="15">
        <f>O89*'Table A8'!O39</f>
        <v>0.85576514569214224</v>
      </c>
      <c r="AR89" s="15">
        <f>Q89*'Table A8'!Q39</f>
        <v>5.8165085646504633E-2</v>
      </c>
      <c r="AS89" s="15">
        <f>R89*'Table A8'!R39</f>
        <v>0.95133382689906676</v>
      </c>
      <c r="AT89" s="15">
        <f>S89*'Table A8'!S39</f>
        <v>0.28408595223841693</v>
      </c>
      <c r="AU89" s="15">
        <f>T89*'Table A8'!T39</f>
        <v>0.44091361151440267</v>
      </c>
      <c r="AW89" s="15">
        <f>V89*'Table A8'!V39</f>
        <v>2.2689672517977777</v>
      </c>
      <c r="AX89" s="15">
        <f>W89*'Table A8'!W39</f>
        <v>1.0538406738260948</v>
      </c>
      <c r="AY89" s="15">
        <f>X89*'Table A8'!X39</f>
        <v>0.80120474133166575</v>
      </c>
      <c r="AZ89" s="15">
        <f>Y89*'Table A8'!Y39</f>
        <v>1.2139816982540257</v>
      </c>
      <c r="BA89" s="15">
        <f>Z89*'Table A8'!Z39</f>
        <v>1.3727436157948534</v>
      </c>
      <c r="BB89" s="15">
        <f>AA89*'Table A8'!AA39</f>
        <v>1.5184947253556962</v>
      </c>
    </row>
    <row r="90" spans="1:54" x14ac:dyDescent="0.45">
      <c r="A90" s="13">
        <v>2004</v>
      </c>
      <c r="B90" s="11">
        <f t="shared" ref="B90:O90" si="99">LN(B40/B39)*100</f>
        <v>-0.25287243423693406</v>
      </c>
      <c r="C90" s="11">
        <f t="shared" si="99"/>
        <v>1.2306044545627153</v>
      </c>
      <c r="D90" s="11">
        <f t="shared" si="99"/>
        <v>0.13089666068747827</v>
      </c>
      <c r="E90" s="11">
        <f t="shared" si="99"/>
        <v>-0.22615018863042091</v>
      </c>
      <c r="F90" s="11">
        <f t="shared" si="99"/>
        <v>-1.8577715502535521</v>
      </c>
      <c r="G90" s="11">
        <f t="shared" si="99"/>
        <v>1.1833136511275406</v>
      </c>
      <c r="H90" s="11">
        <f t="shared" si="99"/>
        <v>1.6338362295302353</v>
      </c>
      <c r="I90" s="11">
        <f t="shared" si="99"/>
        <v>-0.73171058170669334</v>
      </c>
      <c r="J90" s="11">
        <f t="shared" si="99"/>
        <v>0.7954964057929429</v>
      </c>
      <c r="K90" s="11">
        <f t="shared" si="99"/>
        <v>0.83737099592021824</v>
      </c>
      <c r="L90" s="11">
        <f t="shared" si="99"/>
        <v>9.0484096054421079E-2</v>
      </c>
      <c r="M90" s="11">
        <f t="shared" si="99"/>
        <v>-0.24504811118762002</v>
      </c>
      <c r="N90" s="11">
        <f t="shared" si="99"/>
        <v>0.52537685203981355</v>
      </c>
      <c r="O90" s="11">
        <f t="shared" si="99"/>
        <v>0.51145556350210064</v>
      </c>
      <c r="Q90" s="11">
        <f t="shared" ref="Q90:T90" si="100">LN(Q40/Q39)*100</f>
        <v>0</v>
      </c>
      <c r="R90" s="11">
        <f t="shared" si="100"/>
        <v>0.53153554563657668</v>
      </c>
      <c r="S90" s="11">
        <f t="shared" si="100"/>
        <v>-3.2325844794170187E-2</v>
      </c>
      <c r="T90" s="11">
        <f t="shared" si="100"/>
        <v>-0.17331026868349639</v>
      </c>
      <c r="V90" s="11">
        <f t="shared" ref="V90:AA90" si="101">LN(V40/V39)*100</f>
        <v>-1.4958885845784493</v>
      </c>
      <c r="W90" s="11">
        <f t="shared" si="101"/>
        <v>-1.0659276245222803E-2</v>
      </c>
      <c r="X90" s="11">
        <f t="shared" si="101"/>
        <v>2.3147733556094479</v>
      </c>
      <c r="Y90" s="11">
        <f t="shared" si="101"/>
        <v>-1.677718718161884</v>
      </c>
      <c r="Z90" s="11">
        <f t="shared" si="101"/>
        <v>1.2958703865423895</v>
      </c>
      <c r="AA90" s="11">
        <f t="shared" si="101"/>
        <v>-0.51830371941960407</v>
      </c>
      <c r="AC90" s="15">
        <f>B90*'Table A8'!B40</f>
        <v>-0.15564298327283294</v>
      </c>
      <c r="AD90" s="15">
        <f>C90*'Table A8'!C40</f>
        <v>0.90510957633087719</v>
      </c>
      <c r="AE90" s="15">
        <f>D90*'Table A8'!D40</f>
        <v>0.10575141216941368</v>
      </c>
      <c r="AF90" s="15">
        <f>E90*'Table A8'!E40</f>
        <v>-8.0554697190155927E-2</v>
      </c>
      <c r="AG90" s="15">
        <f>F90*'Table A8'!F40</f>
        <v>-1.1625934361486729</v>
      </c>
      <c r="AH90" s="15">
        <f>G90*'Table A8'!G40</f>
        <v>0.43699773136140074</v>
      </c>
      <c r="AI90" s="15">
        <f>H90*'Table A8'!H40</f>
        <v>1.1415613735727754</v>
      </c>
      <c r="AJ90" s="15">
        <f>I90*'Table A8'!I40</f>
        <v>-0.58039283340974912</v>
      </c>
      <c r="AK90" s="15">
        <f>J90*'Table A8'!J40</f>
        <v>0.61571421808373783</v>
      </c>
      <c r="AL90" s="15">
        <f>K90*'Table A8'!K40</f>
        <v>0.59369603610743471</v>
      </c>
      <c r="AM90" s="15">
        <f>L90*'Table A8'!L40</f>
        <v>6.0126681828162803E-2</v>
      </c>
      <c r="AN90" s="15">
        <f>M90*'Table A8'!M40</f>
        <v>-0.17829700570011234</v>
      </c>
      <c r="AO90" s="15">
        <f>N90*'Table A8'!N40</f>
        <v>0.38546899634161119</v>
      </c>
      <c r="AP90" s="15">
        <f>O90*'Table A8'!O40</f>
        <v>0.34845467541398117</v>
      </c>
      <c r="AR90" s="15">
        <f>Q90*'Table A8'!Q40</f>
        <v>0</v>
      </c>
      <c r="AS90" s="15">
        <f>R90*'Table A8'!R40</f>
        <v>0.36537753407058282</v>
      </c>
      <c r="AT90" s="15">
        <f>S90*'Table A8'!S40</f>
        <v>-2.2059156487541736E-2</v>
      </c>
      <c r="AU90" s="15">
        <f>T90*'Table A8'!T40</f>
        <v>-0.1195840853916125</v>
      </c>
      <c r="AW90" s="15">
        <f>V90*'Table A8'!V40</f>
        <v>-1.3859407736119334</v>
      </c>
      <c r="AX90" s="15">
        <f>W90*'Table A8'!W40</f>
        <v>-9.3940201549148564E-3</v>
      </c>
      <c r="AY90" s="15">
        <f>X90*'Table A8'!X40</f>
        <v>1.2335427212042749</v>
      </c>
      <c r="AZ90" s="15">
        <f>Y90*'Table A8'!Y40</f>
        <v>-0.79221877871604163</v>
      </c>
      <c r="BA90" s="15">
        <f>Z90*'Table A8'!Z40</f>
        <v>1.0407135074321932</v>
      </c>
      <c r="BB90" s="15">
        <f>AA90*'Table A8'!AA40</f>
        <v>-0.41583507409034837</v>
      </c>
    </row>
    <row r="91" spans="1:54" x14ac:dyDescent="0.45">
      <c r="A91" s="13">
        <v>2005</v>
      </c>
      <c r="B91" s="11">
        <f t="shared" ref="B91:O91" si="102">LN(B41/B40)*100</f>
        <v>1.9081427222598077</v>
      </c>
      <c r="C91" s="11">
        <f t="shared" si="102"/>
        <v>-2.725607795076058</v>
      </c>
      <c r="D91" s="11">
        <f t="shared" si="102"/>
        <v>-0.40330766504344512</v>
      </c>
      <c r="E91" s="11">
        <f t="shared" si="102"/>
        <v>-3.6155824640322276</v>
      </c>
      <c r="F91" s="11">
        <f t="shared" si="102"/>
        <v>3.2838771647005114</v>
      </c>
      <c r="G91" s="11">
        <f t="shared" si="102"/>
        <v>0.6085099265757109</v>
      </c>
      <c r="H91" s="11">
        <f t="shared" si="102"/>
        <v>-0.99585885255779549</v>
      </c>
      <c r="I91" s="11">
        <f t="shared" si="102"/>
        <v>0.38684767779203322</v>
      </c>
      <c r="J91" s="11">
        <f t="shared" si="102"/>
        <v>3.0134515182842003</v>
      </c>
      <c r="K91" s="11">
        <f t="shared" si="102"/>
        <v>2.6291992182133206</v>
      </c>
      <c r="L91" s="11">
        <f t="shared" si="102"/>
        <v>-0.12066366471566435</v>
      </c>
      <c r="M91" s="11">
        <f t="shared" si="102"/>
        <v>1.9938922785010187</v>
      </c>
      <c r="N91" s="11">
        <f t="shared" si="102"/>
        <v>0.87646637870023025</v>
      </c>
      <c r="O91" s="11">
        <f t="shared" si="102"/>
        <v>0.90986662396205131</v>
      </c>
      <c r="Q91" s="11">
        <f t="shared" ref="Q91:T91" si="103">LN(Q41/Q40)*100</f>
        <v>1.1435514664078974</v>
      </c>
      <c r="R91" s="11">
        <f t="shared" si="103"/>
        <v>-0.15303783020529649</v>
      </c>
      <c r="S91" s="11">
        <f t="shared" si="103"/>
        <v>1.231740523376097</v>
      </c>
      <c r="T91" s="11">
        <f t="shared" si="103"/>
        <v>0.7129769858989351</v>
      </c>
      <c r="V91" s="11">
        <f t="shared" ref="V91:AA91" si="104">LN(V41/V40)*100</f>
        <v>0.79069912900435035</v>
      </c>
      <c r="W91" s="11">
        <f t="shared" si="104"/>
        <v>0.46793661902604644</v>
      </c>
      <c r="X91" s="11">
        <f t="shared" si="104"/>
        <v>-2.3419018090018437</v>
      </c>
      <c r="Y91" s="11">
        <f t="shared" si="104"/>
        <v>3.0347670073716508</v>
      </c>
      <c r="Z91" s="11">
        <f t="shared" si="104"/>
        <v>1.3093147059970014</v>
      </c>
      <c r="AA91" s="11">
        <f t="shared" si="104"/>
        <v>1.1517268475398121</v>
      </c>
      <c r="AC91" s="15">
        <f>B91*'Table A8'!B41</f>
        <v>1.1985044438513852</v>
      </c>
      <c r="AD91" s="15">
        <f>C91*'Table A8'!C41</f>
        <v>-2.0412076777324599</v>
      </c>
      <c r="AE91" s="15">
        <f>D91*'Table A8'!D41</f>
        <v>-0.32627590102014714</v>
      </c>
      <c r="AF91" s="15">
        <f>E91*'Table A8'!E41</f>
        <v>-1.2791930757746022</v>
      </c>
      <c r="AG91" s="15">
        <f>F91*'Table A8'!F41</f>
        <v>2.0235251088884549</v>
      </c>
      <c r="AH91" s="15">
        <f>G91*'Table A8'!G41</f>
        <v>0.21802910669207723</v>
      </c>
      <c r="AI91" s="15">
        <f>H91*'Table A8'!H41</f>
        <v>-0.70815523005384828</v>
      </c>
      <c r="AJ91" s="15">
        <f>I91*'Table A8'!I41</f>
        <v>0.30785338198690004</v>
      </c>
      <c r="AK91" s="15">
        <f>J91*'Table A8'!J41</f>
        <v>2.1654662610390263</v>
      </c>
      <c r="AL91" s="15">
        <f>K91*'Table A8'!K41</f>
        <v>1.8512191695439988</v>
      </c>
      <c r="AM91" s="15">
        <f>L91*'Table A8'!L41</f>
        <v>-8.0917053558324514E-2</v>
      </c>
      <c r="AN91" s="15">
        <f>M91*'Table A8'!M41</f>
        <v>1.3987154333684646</v>
      </c>
      <c r="AO91" s="15">
        <f>N91*'Table A8'!N41</f>
        <v>0.63762929050441752</v>
      </c>
      <c r="AP91" s="15">
        <f>O91*'Table A8'!O41</f>
        <v>0.61543378444793151</v>
      </c>
      <c r="AR91" s="15">
        <f>Q91*'Table A8'!Q41</f>
        <v>0.87161492769609938</v>
      </c>
      <c r="AS91" s="15">
        <f>R91*'Table A8'!R41</f>
        <v>-0.10654493738892742</v>
      </c>
      <c r="AT91" s="15">
        <f>S91*'Table A8'!S41</f>
        <v>0.8616024961015798</v>
      </c>
      <c r="AU91" s="15">
        <f>T91*'Table A8'!T41</f>
        <v>0.50471640831785614</v>
      </c>
      <c r="AW91" s="15">
        <f>V91*'Table A8'!V41</f>
        <v>0.72546645086149142</v>
      </c>
      <c r="AX91" s="15">
        <f>W91*'Table A8'!W41</f>
        <v>0.41155025643340781</v>
      </c>
      <c r="AY91" s="15">
        <f>X91*'Table A8'!X41</f>
        <v>-1.1859390760785335</v>
      </c>
      <c r="AZ91" s="15">
        <f>Y91*'Table A8'!Y41</f>
        <v>1.4096492749241318</v>
      </c>
      <c r="BA91" s="15">
        <f>Z91*'Table A8'!Z41</f>
        <v>1.0657821706815591</v>
      </c>
      <c r="BB91" s="15">
        <f>AA91*'Table A8'!AA41</f>
        <v>0.91378008083808693</v>
      </c>
    </row>
    <row r="92" spans="1:54" x14ac:dyDescent="0.45">
      <c r="A92" s="13">
        <v>2006</v>
      </c>
      <c r="B92" s="11">
        <f t="shared" ref="B92:O92" si="105">LN(B42/B41)*100</f>
        <v>-3.6515659268685172</v>
      </c>
      <c r="C92" s="11">
        <f t="shared" si="105"/>
        <v>-2.2597551905590048</v>
      </c>
      <c r="D92" s="11">
        <f t="shared" si="105"/>
        <v>-0.98482952426514492</v>
      </c>
      <c r="E92" s="11">
        <f t="shared" si="105"/>
        <v>-0.75649892619983883</v>
      </c>
      <c r="F92" s="11">
        <f t="shared" si="105"/>
        <v>0.75235464599987323</v>
      </c>
      <c r="G92" s="11">
        <f t="shared" si="105"/>
        <v>3.7666790460292985</v>
      </c>
      <c r="H92" s="11">
        <f t="shared" si="105"/>
        <v>2.9380644393219959</v>
      </c>
      <c r="I92" s="11">
        <f t="shared" si="105"/>
        <v>1.3322764680144346</v>
      </c>
      <c r="J92" s="11">
        <f t="shared" si="105"/>
        <v>0.91412201168671692</v>
      </c>
      <c r="K92" s="11">
        <f t="shared" si="105"/>
        <v>2.0154182933479547</v>
      </c>
      <c r="L92" s="11">
        <f t="shared" si="105"/>
        <v>-0.7473272511289798</v>
      </c>
      <c r="M92" s="11">
        <f t="shared" si="105"/>
        <v>0.11017077582867335</v>
      </c>
      <c r="N92" s="11">
        <f t="shared" si="105"/>
        <v>2.5639800602015441</v>
      </c>
      <c r="O92" s="11">
        <f t="shared" si="105"/>
        <v>0.50425571708676731</v>
      </c>
      <c r="Q92" s="11">
        <f t="shared" ref="Q92:T92" si="106">LN(Q42/Q41)*100</f>
        <v>-0.45585253847217932</v>
      </c>
      <c r="R92" s="11">
        <f t="shared" si="106"/>
        <v>1.0259625774403434</v>
      </c>
      <c r="S92" s="11">
        <f t="shared" si="106"/>
        <v>0.63667447662413301</v>
      </c>
      <c r="T92" s="11">
        <f t="shared" si="106"/>
        <v>1.1771136450210908</v>
      </c>
      <c r="V92" s="11">
        <f t="shared" ref="V92:AA92" si="107">LN(V42/V41)*100</f>
        <v>2.1119989943656368</v>
      </c>
      <c r="W92" s="11">
        <f t="shared" si="107"/>
        <v>-1.1847088773889027</v>
      </c>
      <c r="X92" s="11">
        <f t="shared" si="107"/>
        <v>-2.9181736684185191</v>
      </c>
      <c r="Y92" s="11">
        <f t="shared" si="107"/>
        <v>-2.9119690889510714</v>
      </c>
      <c r="Z92" s="11">
        <f t="shared" si="107"/>
        <v>0.47913846905005969</v>
      </c>
      <c r="AA92" s="11">
        <f t="shared" si="107"/>
        <v>8.5579808389602122E-2</v>
      </c>
      <c r="AC92" s="15">
        <f>B92*'Table A8'!B42</f>
        <v>-2.2964698114076105</v>
      </c>
      <c r="AD92" s="15">
        <f>C92*'Table A8'!C42</f>
        <v>-1.7180918713820112</v>
      </c>
      <c r="AE92" s="15">
        <f>D92*'Table A8'!D42</f>
        <v>-0.80243909637124</v>
      </c>
      <c r="AF92" s="15">
        <f>E92*'Table A8'!E42</f>
        <v>-0.29987617434561609</v>
      </c>
      <c r="AG92" s="15">
        <f>F92*'Table A8'!F42</f>
        <v>0.4394503487285259</v>
      </c>
      <c r="AH92" s="15">
        <f>G92*'Table A8'!G42</f>
        <v>1.3725778443730763</v>
      </c>
      <c r="AI92" s="15">
        <f>H92*'Table A8'!H42</f>
        <v>2.1004222676712949</v>
      </c>
      <c r="AJ92" s="15">
        <f>I92*'Table A8'!I42</f>
        <v>1.0474357591529484</v>
      </c>
      <c r="AK92" s="15">
        <f>J92*'Table A8'!J42</f>
        <v>0.65432853596535201</v>
      </c>
      <c r="AL92" s="15">
        <f>K92*'Table A8'!K42</f>
        <v>1.4269161516903519</v>
      </c>
      <c r="AM92" s="15">
        <f>L92*'Table A8'!L42</f>
        <v>-0.49906513830393268</v>
      </c>
      <c r="AN92" s="15">
        <f>M92*'Table A8'!M42</f>
        <v>7.6789030752585322E-2</v>
      </c>
      <c r="AO92" s="15">
        <f>N92*'Table A8'!N42</f>
        <v>1.8693978618929457</v>
      </c>
      <c r="AP92" s="15">
        <f>O92*'Table A8'!O42</f>
        <v>0.33956579988622909</v>
      </c>
      <c r="AR92" s="15">
        <f>Q92*'Table A8'!Q42</f>
        <v>-0.35912062980838283</v>
      </c>
      <c r="AS92" s="15">
        <f>R92*'Table A8'!R42</f>
        <v>0.70976091107322947</v>
      </c>
      <c r="AT92" s="15">
        <f>S92*'Table A8'!S42</f>
        <v>0.45267555287975852</v>
      </c>
      <c r="AU92" s="15">
        <f>T92*'Table A8'!T42</f>
        <v>0.84293108119960314</v>
      </c>
      <c r="AW92" s="15">
        <f>V92*'Table A8'!V42</f>
        <v>1.9244534836659681</v>
      </c>
      <c r="AX92" s="15">
        <f>W92*'Table A8'!W42</f>
        <v>-1.0423068703267566</v>
      </c>
      <c r="AY92" s="15">
        <f>X92*'Table A8'!X42</f>
        <v>-1.4407023400982231</v>
      </c>
      <c r="AZ92" s="15">
        <f>Y92*'Table A8'!Y42</f>
        <v>-1.3662958965358427</v>
      </c>
      <c r="BA92" s="15">
        <f>Z92*'Table A8'!Z42</f>
        <v>0.39859529240274466</v>
      </c>
      <c r="BB92" s="15">
        <f>AA92*'Table A8'!AA42</f>
        <v>6.7744976321209044E-2</v>
      </c>
    </row>
    <row r="93" spans="1:54" x14ac:dyDescent="0.45">
      <c r="A93" s="13">
        <v>2007</v>
      </c>
      <c r="B93" s="11">
        <f t="shared" ref="B93:O93" si="108">LN(B43/B42)*100</f>
        <v>2.45641915001731</v>
      </c>
      <c r="C93" s="11">
        <f t="shared" si="108"/>
        <v>1.2471644542511664</v>
      </c>
      <c r="D93" s="11">
        <f t="shared" si="108"/>
        <v>-1.2112650657648822</v>
      </c>
      <c r="E93" s="11">
        <f t="shared" si="108"/>
        <v>-8.3836358645074682</v>
      </c>
      <c r="F93" s="11">
        <f t="shared" si="108"/>
        <v>-0.5427988274862533</v>
      </c>
      <c r="G93" s="11">
        <f t="shared" si="108"/>
        <v>2.4449043209465922</v>
      </c>
      <c r="H93" s="11">
        <f t="shared" si="108"/>
        <v>0.93708177282226901</v>
      </c>
      <c r="I93" s="11">
        <f t="shared" si="108"/>
        <v>-0.95704150615937467</v>
      </c>
      <c r="J93" s="11">
        <f t="shared" si="108"/>
        <v>-2.7243212092358613</v>
      </c>
      <c r="K93" s="11">
        <f t="shared" si="108"/>
        <v>3.3446573796301946</v>
      </c>
      <c r="L93" s="11">
        <f t="shared" si="108"/>
        <v>-0.37576848156460807</v>
      </c>
      <c r="M93" s="11">
        <f t="shared" si="108"/>
        <v>-0.72333045935200602</v>
      </c>
      <c r="N93" s="11">
        <f t="shared" si="108"/>
        <v>-1.3969128503870869</v>
      </c>
      <c r="O93" s="11">
        <f t="shared" si="108"/>
        <v>0.42871399379767905</v>
      </c>
      <c r="Q93" s="11">
        <f t="shared" ref="Q93:T93" si="109">LN(Q43/Q42)*100</f>
        <v>-0.81779651946519827</v>
      </c>
      <c r="R93" s="11">
        <f t="shared" si="109"/>
        <v>-0.2935076242982575</v>
      </c>
      <c r="S93" s="11">
        <f t="shared" si="109"/>
        <v>0.65366600696665178</v>
      </c>
      <c r="T93" s="11">
        <f t="shared" si="109"/>
        <v>0.35044903917578307</v>
      </c>
      <c r="V93" s="11">
        <f t="shared" ref="V93:AA93" si="110">LN(V43/V42)*100</f>
        <v>1.2439076427004603</v>
      </c>
      <c r="W93" s="11">
        <f t="shared" si="110"/>
        <v>-0.75439521480511695</v>
      </c>
      <c r="X93" s="11">
        <f t="shared" si="110"/>
        <v>2.5194418306727364</v>
      </c>
      <c r="Y93" s="11">
        <f t="shared" si="110"/>
        <v>-0.3783225925406003</v>
      </c>
      <c r="Z93" s="11">
        <f t="shared" si="110"/>
        <v>-1.7175132176762908</v>
      </c>
      <c r="AA93" s="11">
        <f t="shared" si="110"/>
        <v>0.91538691344285761</v>
      </c>
      <c r="AC93" s="15">
        <f>B93*'Table A8'!B43</f>
        <v>1.5517199770659349</v>
      </c>
      <c r="AD93" s="15">
        <f>C93*'Table A8'!C43</f>
        <v>0.95470438972926785</v>
      </c>
      <c r="AE93" s="15">
        <f>D93*'Table A8'!D43</f>
        <v>-0.98972468523648538</v>
      </c>
      <c r="AF93" s="15">
        <f>E93*'Table A8'!E43</f>
        <v>-3.1530854486412587</v>
      </c>
      <c r="AG93" s="15">
        <f>F93*'Table A8'!F43</f>
        <v>-0.33409267831778894</v>
      </c>
      <c r="AH93" s="15">
        <f>G93*'Table A8'!G43</f>
        <v>0.88652230677523425</v>
      </c>
      <c r="AI93" s="15">
        <f>H93*'Table A8'!H43</f>
        <v>0.6821955306146118</v>
      </c>
      <c r="AJ93" s="15">
        <f>I93*'Table A8'!I43</f>
        <v>-0.77405517018170222</v>
      </c>
      <c r="AK93" s="15">
        <f>J93*'Table A8'!J43</f>
        <v>-1.9383545403713154</v>
      </c>
      <c r="AL93" s="15">
        <f>K93*'Table A8'!K43</f>
        <v>2.407484381857814</v>
      </c>
      <c r="AM93" s="15">
        <f>L93*'Table A8'!L43</f>
        <v>-0.24902177273286574</v>
      </c>
      <c r="AN93" s="15">
        <f>M93*'Table A8'!M43</f>
        <v>-0.51110530257812747</v>
      </c>
      <c r="AO93" s="15">
        <f>N93*'Table A8'!N43</f>
        <v>-1.0327376702911732</v>
      </c>
      <c r="AP93" s="15">
        <f>O93*'Table A8'!O43</f>
        <v>0.29139690158428244</v>
      </c>
      <c r="AR93" s="15">
        <f>Q93*'Table A8'!Q43</f>
        <v>-0.64295162360353886</v>
      </c>
      <c r="AS93" s="15">
        <f>R93*'Table A8'!R43</f>
        <v>-0.20425195574915739</v>
      </c>
      <c r="AT93" s="15">
        <f>S93*'Table A8'!S43</f>
        <v>0.47050879181459593</v>
      </c>
      <c r="AU93" s="15">
        <f>T93*'Table A8'!T43</f>
        <v>0.25288402666924509</v>
      </c>
      <c r="AW93" s="15">
        <f>V93*'Table A8'!V43</f>
        <v>1.1198900507232243</v>
      </c>
      <c r="AX93" s="15">
        <f>W93*'Table A8'!W43</f>
        <v>-0.68069080231865697</v>
      </c>
      <c r="AY93" s="15">
        <f>X93*'Table A8'!X43</f>
        <v>1.1730521163612262</v>
      </c>
      <c r="AZ93" s="15">
        <f>Y93*'Table A8'!Y43</f>
        <v>-0.18431876708578046</v>
      </c>
      <c r="BA93" s="15">
        <f>Z93*'Table A8'!Z43</f>
        <v>-1.4470048858922751</v>
      </c>
      <c r="BB93" s="15">
        <f>AA93*'Table A8'!AA43</f>
        <v>0.72489489675539898</v>
      </c>
    </row>
    <row r="94" spans="1:54" x14ac:dyDescent="0.45">
      <c r="A94" s="13">
        <v>2008</v>
      </c>
      <c r="B94" s="11">
        <f t="shared" ref="B94:O94" si="111">LN(B44/B43)*100</f>
        <v>1.8196104770889807</v>
      </c>
      <c r="C94" s="11">
        <f t="shared" si="111"/>
        <v>-1.7483673650584106</v>
      </c>
      <c r="D94" s="11">
        <f t="shared" si="111"/>
        <v>0.80230835634339215</v>
      </c>
      <c r="E94" s="11">
        <f t="shared" si="111"/>
        <v>0.7820967589371669</v>
      </c>
      <c r="F94" s="11">
        <f t="shared" si="111"/>
        <v>-2.7483293794362766</v>
      </c>
      <c r="G94" s="11">
        <f t="shared" si="111"/>
        <v>2.6190755350749222</v>
      </c>
      <c r="H94" s="11">
        <f t="shared" si="111"/>
        <v>-1.1093296496463747</v>
      </c>
      <c r="I94" s="11">
        <f t="shared" si="111"/>
        <v>-1.3349156299377196</v>
      </c>
      <c r="J94" s="11">
        <f t="shared" si="111"/>
        <v>-1.3133602376070359</v>
      </c>
      <c r="K94" s="11">
        <f t="shared" si="111"/>
        <v>1.4195900281066183</v>
      </c>
      <c r="L94" s="11">
        <f t="shared" si="111"/>
        <v>1.5748356968139112</v>
      </c>
      <c r="M94" s="11">
        <f t="shared" si="111"/>
        <v>-9.0785299017989388E-2</v>
      </c>
      <c r="N94" s="11">
        <f t="shared" si="111"/>
        <v>-9.2454678114857039E-2</v>
      </c>
      <c r="O94" s="11">
        <f t="shared" si="111"/>
        <v>0.48920212056337209</v>
      </c>
      <c r="Q94" s="11">
        <f t="shared" ref="Q94:T94" si="112">LN(Q44/Q43)*100</f>
        <v>-1.1886913411307256</v>
      </c>
      <c r="R94" s="11">
        <f t="shared" si="112"/>
        <v>-0.17245756239812143</v>
      </c>
      <c r="S94" s="11">
        <f t="shared" si="112"/>
        <v>0.34618445273542647</v>
      </c>
      <c r="T94" s="11">
        <f t="shared" si="112"/>
        <v>6.3586267509126257E-2</v>
      </c>
      <c r="V94" s="11">
        <f t="shared" ref="V94:AA94" si="113">LN(V44/V43)*100</f>
        <v>0.73679334798523144</v>
      </c>
      <c r="W94" s="11">
        <f t="shared" si="113"/>
        <v>0.41023484068497368</v>
      </c>
      <c r="X94" s="11">
        <f t="shared" si="113"/>
        <v>-0.91216540518541078</v>
      </c>
      <c r="Y94" s="11">
        <f t="shared" si="113"/>
        <v>2.1467897340523843</v>
      </c>
      <c r="Z94" s="11">
        <f t="shared" si="113"/>
        <v>-1.4695641548447638</v>
      </c>
      <c r="AA94" s="11">
        <f t="shared" si="113"/>
        <v>0.34904049397685677</v>
      </c>
      <c r="AC94" s="15">
        <f>B94*'Table A8'!B44</f>
        <v>1.1556346139992117</v>
      </c>
      <c r="AD94" s="15">
        <f>C94*'Table A8'!C44</f>
        <v>-1.3873295041738487</v>
      </c>
      <c r="AE94" s="15">
        <f>D94*'Table A8'!D44</f>
        <v>0.65452315710493925</v>
      </c>
      <c r="AF94" s="15">
        <f>E94*'Table A8'!E44</f>
        <v>0.26208062391984466</v>
      </c>
      <c r="AG94" s="15">
        <f>F94*'Table A8'!F44</f>
        <v>-1.7745962803020039</v>
      </c>
      <c r="AH94" s="15">
        <f>G94*'Table A8'!G44</f>
        <v>0.9525577721067493</v>
      </c>
      <c r="AI94" s="15">
        <f>H94*'Table A8'!H44</f>
        <v>-0.87270963537680291</v>
      </c>
      <c r="AJ94" s="15">
        <f>I94*'Table A8'!I44</f>
        <v>-1.0895581371551668</v>
      </c>
      <c r="AK94" s="15">
        <f>J94*'Table A8'!J44</f>
        <v>-0.91239135706560781</v>
      </c>
      <c r="AL94" s="15">
        <f>K94*'Table A8'!K44</f>
        <v>1.0901031825830723</v>
      </c>
      <c r="AM94" s="15">
        <f>L94*'Table A8'!L44</f>
        <v>1.0719906588212293</v>
      </c>
      <c r="AN94" s="15">
        <f>M94*'Table A8'!M44</f>
        <v>-6.4766232319433625E-2</v>
      </c>
      <c r="AO94" s="15">
        <f>N94*'Table A8'!N44</f>
        <v>-7.0441219255709578E-2</v>
      </c>
      <c r="AP94" s="15">
        <f>O94*'Table A8'!O44</f>
        <v>0.33779406424900843</v>
      </c>
      <c r="AR94" s="15">
        <f>Q94*'Table A8'!Q44</f>
        <v>-0.95998712709717393</v>
      </c>
      <c r="AS94" s="15">
        <f>R94*'Table A8'!R44</f>
        <v>-0.12068580216620538</v>
      </c>
      <c r="AT94" s="15">
        <f>S94*'Table A8'!S44</f>
        <v>0.24966822731278956</v>
      </c>
      <c r="AU94" s="15">
        <f>T94*'Table A8'!T44</f>
        <v>4.6214499225632963E-2</v>
      </c>
      <c r="AW94" s="15">
        <f>V94*'Table A8'!V44</f>
        <v>0.64653616285704052</v>
      </c>
      <c r="AX94" s="15">
        <f>W94*'Table A8'!W44</f>
        <v>0.38467721011029982</v>
      </c>
      <c r="AY94" s="15">
        <f>X94*'Table A8'!X44</f>
        <v>-0.36951820564060994</v>
      </c>
      <c r="AZ94" s="15">
        <f>Y94*'Table A8'!Y44</f>
        <v>1.0998003807550365</v>
      </c>
      <c r="BA94" s="15">
        <f>Z94*'Table A8'!Z44</f>
        <v>-1.2079817352823958</v>
      </c>
      <c r="BB94" s="15">
        <f>AA94*'Table A8'!AA44</f>
        <v>0.27385717157424183</v>
      </c>
    </row>
    <row r="95" spans="1:54" x14ac:dyDescent="0.45">
      <c r="A95" s="13">
        <v>2009</v>
      </c>
      <c r="B95" s="11">
        <f t="shared" ref="B95:O95" si="114">LN(B45/B44)*100</f>
        <v>0.60992110322263637</v>
      </c>
      <c r="C95" s="11">
        <f t="shared" si="114"/>
        <v>-3.825317480674447</v>
      </c>
      <c r="D95" s="11">
        <f t="shared" si="114"/>
        <v>2.8381443419685719</v>
      </c>
      <c r="E95" s="11">
        <f t="shared" si="114"/>
        <v>-3.3461640113962741</v>
      </c>
      <c r="F95" s="11">
        <f t="shared" si="114"/>
        <v>1.1445811428531369</v>
      </c>
      <c r="G95" s="11">
        <f t="shared" si="114"/>
        <v>-1.8652123066817972</v>
      </c>
      <c r="H95" s="11">
        <f t="shared" si="114"/>
        <v>-1.759636194732497</v>
      </c>
      <c r="I95" s="11">
        <f t="shared" si="114"/>
        <v>0.27659701084695454</v>
      </c>
      <c r="J95" s="11">
        <f t="shared" si="114"/>
        <v>0</v>
      </c>
      <c r="K95" s="11">
        <f t="shared" si="114"/>
        <v>2.8855161710582653</v>
      </c>
      <c r="L95" s="11">
        <f t="shared" si="114"/>
        <v>1.973585156245647</v>
      </c>
      <c r="M95" s="11">
        <f t="shared" si="114"/>
        <v>1.0840214552864806</v>
      </c>
      <c r="N95" s="11">
        <f t="shared" si="114"/>
        <v>-3.2697329669987485</v>
      </c>
      <c r="O95" s="11">
        <f t="shared" si="114"/>
        <v>-0.21828395965261593</v>
      </c>
      <c r="Q95" s="11">
        <f t="shared" ref="Q95:T95" si="115">LN(Q45/Q44)*100</f>
        <v>-0.77314728971400382</v>
      </c>
      <c r="R95" s="11">
        <f t="shared" si="115"/>
        <v>-0.37638007913223226</v>
      </c>
      <c r="S95" s="11">
        <f t="shared" si="115"/>
        <v>0.55349731406831915</v>
      </c>
      <c r="T95" s="11">
        <f t="shared" si="115"/>
        <v>1.4931928325928954</v>
      </c>
      <c r="V95" s="11">
        <f t="shared" ref="V95:AA95" si="116">LN(V45/V44)*100</f>
        <v>3.0854659030342884</v>
      </c>
      <c r="W95" s="11">
        <f t="shared" si="116"/>
        <v>3.9191707047494071</v>
      </c>
      <c r="X95" s="11">
        <f t="shared" si="116"/>
        <v>-2.2050180016264473</v>
      </c>
      <c r="Y95" s="11">
        <f t="shared" si="116"/>
        <v>2.8075548941601967</v>
      </c>
      <c r="Z95" s="11">
        <f t="shared" si="116"/>
        <v>1.8941503163457045</v>
      </c>
      <c r="AA95" s="11">
        <f t="shared" si="116"/>
        <v>1.7271586508660717</v>
      </c>
      <c r="AC95" s="15">
        <f>B95*'Table A8'!B45</f>
        <v>0.37735818656384512</v>
      </c>
      <c r="AD95" s="15">
        <f>C95*'Table A8'!C45</f>
        <v>-3.1260494452071583</v>
      </c>
      <c r="AE95" s="15">
        <f>D95*'Table A8'!D45</f>
        <v>2.3426043398608591</v>
      </c>
      <c r="AF95" s="15">
        <f>E95*'Table A8'!E45</f>
        <v>-1.3772811070907065</v>
      </c>
      <c r="AG95" s="15">
        <f>F95*'Table A8'!F45</f>
        <v>0.71490538182606944</v>
      </c>
      <c r="AH95" s="15">
        <f>G95*'Table A8'!G45</f>
        <v>-0.66215036887203793</v>
      </c>
      <c r="AI95" s="15">
        <f>H95*'Table A8'!H45</f>
        <v>-1.4495882972206309</v>
      </c>
      <c r="AJ95" s="15">
        <f>I95*'Table A8'!I45</f>
        <v>0.23427766818737047</v>
      </c>
      <c r="AK95" s="15">
        <f>J95*'Table A8'!J45</f>
        <v>0</v>
      </c>
      <c r="AL95" s="15">
        <f>K95*'Table A8'!K45</f>
        <v>2.2276184840569808</v>
      </c>
      <c r="AM95" s="15">
        <f>L95*'Table A8'!L45</f>
        <v>1.608077185308953</v>
      </c>
      <c r="AN95" s="15">
        <f>M95*'Table A8'!M45</f>
        <v>0.8137749064835611</v>
      </c>
      <c r="AO95" s="15">
        <f>N95*'Table A8'!N45</f>
        <v>-2.4271227814031708</v>
      </c>
      <c r="AP95" s="15">
        <f>O95*'Table A8'!O45</f>
        <v>-0.15251500260928275</v>
      </c>
      <c r="AR95" s="15">
        <f>Q95*'Table A8'!Q45</f>
        <v>-0.65037150010741995</v>
      </c>
      <c r="AS95" s="15">
        <f>R95*'Table A8'!R45</f>
        <v>-0.2592882365141948</v>
      </c>
      <c r="AT95" s="15">
        <f>S95*'Table A8'!S45</f>
        <v>0.39746642123245995</v>
      </c>
      <c r="AU95" s="15">
        <f>T95*'Table A8'!T45</f>
        <v>1.0828634421963677</v>
      </c>
      <c r="AW95" s="15">
        <f>V95*'Table A8'!V45</f>
        <v>2.6180178187245939</v>
      </c>
      <c r="AX95" s="15">
        <f>W95*'Table A8'!W45</f>
        <v>3.7189010817367123</v>
      </c>
      <c r="AY95" s="15">
        <f>X95*'Table A8'!X45</f>
        <v>-0.88068418984960306</v>
      </c>
      <c r="AZ95" s="15">
        <f>Y95*'Table A8'!Y45</f>
        <v>1.4899693823308162</v>
      </c>
      <c r="BA95" s="15">
        <f>Z95*'Table A8'!Z45</f>
        <v>1.5155096681081983</v>
      </c>
      <c r="BB95" s="15">
        <f>AA95*'Table A8'!AA45</f>
        <v>1.340965976532418</v>
      </c>
    </row>
    <row r="96" spans="1:54" x14ac:dyDescent="0.45">
      <c r="A96" s="13">
        <v>2010</v>
      </c>
      <c r="B96" s="11">
        <f t="shared" ref="B96:O96" si="117">LN(B46/B45)*100</f>
        <v>-0.54554341859577238</v>
      </c>
      <c r="C96" s="11">
        <f t="shared" si="117"/>
        <v>0.31911525857495648</v>
      </c>
      <c r="D96" s="11">
        <f t="shared" si="117"/>
        <v>-0.36913295768170323</v>
      </c>
      <c r="E96" s="11">
        <f t="shared" si="117"/>
        <v>-5.8482819890355273</v>
      </c>
      <c r="F96" s="11">
        <f t="shared" si="117"/>
        <v>1.9694175569605308</v>
      </c>
      <c r="G96" s="11">
        <f t="shared" si="117"/>
        <v>-0.27816429618768024</v>
      </c>
      <c r="H96" s="11">
        <f t="shared" si="117"/>
        <v>1.4142477977422647</v>
      </c>
      <c r="I96" s="11">
        <f t="shared" si="117"/>
        <v>0.80493582503420413</v>
      </c>
      <c r="J96" s="11">
        <f t="shared" si="117"/>
        <v>3.9635877678776401</v>
      </c>
      <c r="K96" s="11">
        <f t="shared" si="117"/>
        <v>5.8583263886953043</v>
      </c>
      <c r="L96" s="11">
        <f t="shared" si="117"/>
        <v>3.6637665651496669</v>
      </c>
      <c r="M96" s="11">
        <f t="shared" si="117"/>
        <v>0.10975306664197787</v>
      </c>
      <c r="N96" s="11">
        <f t="shared" si="117"/>
        <v>2.0391709313220985</v>
      </c>
      <c r="O96" s="11">
        <f t="shared" si="117"/>
        <v>1.3950109977323124</v>
      </c>
      <c r="Q96" s="11">
        <f t="shared" ref="Q96:T96" si="118">LN(Q46/Q45)*100</f>
        <v>2.101936722407534</v>
      </c>
      <c r="R96" s="11">
        <f t="shared" si="118"/>
        <v>1.3966424774258404</v>
      </c>
      <c r="S96" s="11">
        <f t="shared" si="118"/>
        <v>0.27041098120770041</v>
      </c>
      <c r="T96" s="11">
        <f t="shared" si="118"/>
        <v>0.69686693160934354</v>
      </c>
      <c r="V96" s="11">
        <f t="shared" ref="V96:AA96" si="119">LN(V46/V45)*100</f>
        <v>0.74090093365072862</v>
      </c>
      <c r="W96" s="11">
        <f t="shared" si="119"/>
        <v>2.3952015048517779</v>
      </c>
      <c r="X96" s="11">
        <f t="shared" si="119"/>
        <v>-1.4246195936641963</v>
      </c>
      <c r="Y96" s="11">
        <f t="shared" si="119"/>
        <v>2.906225420345653</v>
      </c>
      <c r="Z96" s="11">
        <f t="shared" si="119"/>
        <v>0.14112905568243686</v>
      </c>
      <c r="AA96" s="11">
        <f t="shared" si="119"/>
        <v>0.68259650703998909</v>
      </c>
      <c r="AC96" s="15">
        <f>B96*'Table A8'!B46</f>
        <v>-0.33730949571776603</v>
      </c>
      <c r="AD96" s="15">
        <f>C96*'Table A8'!C46</f>
        <v>0.24099584327580714</v>
      </c>
      <c r="AE96" s="15">
        <f>D96*'Table A8'!D46</f>
        <v>-0.29368218113156308</v>
      </c>
      <c r="AF96" s="15">
        <f>E96*'Table A8'!E46</f>
        <v>-2.494877096522556</v>
      </c>
      <c r="AG96" s="15">
        <f>F96*'Table A8'!F46</f>
        <v>1.2478229640901923</v>
      </c>
      <c r="AH96" s="15">
        <f>G96*'Table A8'!G46</f>
        <v>-9.5076556436949108E-2</v>
      </c>
      <c r="AI96" s="15">
        <f>H96*'Table A8'!H46</f>
        <v>1.1066489017333221</v>
      </c>
      <c r="AJ96" s="15">
        <f>I96*'Table A8'!I46</f>
        <v>0.68862259831676165</v>
      </c>
      <c r="AK96" s="15">
        <f>J96*'Table A8'!J46</f>
        <v>2.6532256518172921</v>
      </c>
      <c r="AL96" s="15">
        <f>K96*'Table A8'!K46</f>
        <v>4.2871232512472242</v>
      </c>
      <c r="AM96" s="15">
        <f>L96*'Table A8'!L46</f>
        <v>3.038361612478619</v>
      </c>
      <c r="AN96" s="15">
        <f>M96*'Table A8'!M46</f>
        <v>8.2698935714730318E-2</v>
      </c>
      <c r="AO96" s="15">
        <f>N96*'Table A8'!N46</f>
        <v>1.4210982220383703</v>
      </c>
      <c r="AP96" s="15">
        <f>O96*'Table A8'!O46</f>
        <v>0.95851205654187188</v>
      </c>
      <c r="AR96" s="15">
        <f>Q96*'Table A8'!Q46</f>
        <v>1.7296837288691598</v>
      </c>
      <c r="AS96" s="15">
        <f>R96*'Table A8'!R46</f>
        <v>0.95167218411796761</v>
      </c>
      <c r="AT96" s="15">
        <f>S96*'Table A8'!S46</f>
        <v>0.19791379714591592</v>
      </c>
      <c r="AU96" s="15">
        <f>T96*'Table A8'!T46</f>
        <v>0.50620413912102713</v>
      </c>
      <c r="AW96" s="15">
        <f>V96*'Table A8'!V46</f>
        <v>0.62080089230594548</v>
      </c>
      <c r="AX96" s="15">
        <f>W96*'Table A8'!W46</f>
        <v>2.2809503930703481</v>
      </c>
      <c r="AY96" s="15">
        <f>X96*'Table A8'!X46</f>
        <v>-0.59392390859860344</v>
      </c>
      <c r="AZ96" s="15">
        <f>Y96*'Table A8'!Y46</f>
        <v>1.4783968713298339</v>
      </c>
      <c r="BA96" s="15">
        <f>Z96*'Table A8'!Z46</f>
        <v>0.11314316394060962</v>
      </c>
      <c r="BB96" s="15">
        <f>AA96*'Table A8'!AA46</f>
        <v>0.52566757007149556</v>
      </c>
    </row>
    <row r="97" spans="1:54" x14ac:dyDescent="0.45">
      <c r="A97" s="13">
        <v>2011</v>
      </c>
      <c r="B97" s="11">
        <f t="shared" ref="B97:O97" si="120">LN(B47/B46)*100</f>
        <v>0.57754171229314732</v>
      </c>
      <c r="C97" s="11">
        <f t="shared" si="120"/>
        <v>-1.5411263920525</v>
      </c>
      <c r="D97" s="11">
        <f t="shared" si="120"/>
        <v>-2.6843850381252929</v>
      </c>
      <c r="E97" s="11">
        <f t="shared" si="120"/>
        <v>-4.7495170316265494</v>
      </c>
      <c r="F97" s="11">
        <f t="shared" si="120"/>
        <v>4.406628290464754</v>
      </c>
      <c r="G97" s="11">
        <f t="shared" si="120"/>
        <v>-0.36173880591208585</v>
      </c>
      <c r="H97" s="11">
        <f t="shared" si="120"/>
        <v>0.85115520442816095</v>
      </c>
      <c r="I97" s="11">
        <f t="shared" si="120"/>
        <v>1.2906006925645968</v>
      </c>
      <c r="J97" s="11">
        <f t="shared" si="120"/>
        <v>4.4424139406046086</v>
      </c>
      <c r="K97" s="11">
        <f t="shared" si="120"/>
        <v>2.6910650009294135</v>
      </c>
      <c r="L97" s="11">
        <f t="shared" si="120"/>
        <v>0.33079752295453407</v>
      </c>
      <c r="M97" s="11">
        <f t="shared" si="120"/>
        <v>0.62627571863447296</v>
      </c>
      <c r="N97" s="11">
        <f t="shared" si="120"/>
        <v>0.73602156763552395</v>
      </c>
      <c r="O97" s="11">
        <f t="shared" si="120"/>
        <v>0.79722417332084428</v>
      </c>
      <c r="Q97" s="11">
        <f t="shared" ref="Q97:T97" si="121">LN(Q47/Q46)*100</f>
        <v>-0.21022080918701985</v>
      </c>
      <c r="R97" s="11">
        <f t="shared" si="121"/>
        <v>0.96019941573515566</v>
      </c>
      <c r="S97" s="11">
        <f t="shared" si="121"/>
        <v>0.64189059818493499</v>
      </c>
      <c r="T97" s="11">
        <f t="shared" si="121"/>
        <v>0.5581409838195045</v>
      </c>
      <c r="V97" s="11">
        <f t="shared" ref="V97:AA97" si="122">LN(V47/V46)*100</f>
        <v>1.413562095388055</v>
      </c>
      <c r="W97" s="11">
        <f t="shared" si="122"/>
        <v>2.3589299701618796</v>
      </c>
      <c r="X97" s="11">
        <f t="shared" si="122"/>
        <v>-1.570612634670935</v>
      </c>
      <c r="Y97" s="11">
        <f t="shared" si="122"/>
        <v>-1.2073290516755399</v>
      </c>
      <c r="Z97" s="11">
        <f t="shared" si="122"/>
        <v>0.98236555850482032</v>
      </c>
      <c r="AA97" s="11">
        <f t="shared" si="122"/>
        <v>1.2801649557265071</v>
      </c>
      <c r="AC97" s="15">
        <f>B97*'Table A8'!B47</f>
        <v>0.36685449564860717</v>
      </c>
      <c r="AD97" s="15">
        <f>C97*'Table A8'!C47</f>
        <v>-1.1392006290052079</v>
      </c>
      <c r="AE97" s="15">
        <f>D97*'Table A8'!D47</f>
        <v>-2.0562389392039746</v>
      </c>
      <c r="AF97" s="15">
        <f>E97*'Table A8'!E47</f>
        <v>-2.0356429997551388</v>
      </c>
      <c r="AG97" s="15">
        <f>F97*'Table A8'!F47</f>
        <v>2.7871923937189567</v>
      </c>
      <c r="AH97" s="15">
        <f>G97*'Table A8'!G47</f>
        <v>-0.1247275402784872</v>
      </c>
      <c r="AI97" s="15">
        <f>H97*'Table A8'!H47</f>
        <v>0.64483518287477481</v>
      </c>
      <c r="AJ97" s="15">
        <f>I97*'Table A8'!I47</f>
        <v>1.0452575009080669</v>
      </c>
      <c r="AK97" s="15">
        <f>J97*'Table A8'!J47</f>
        <v>2.9364356147396462</v>
      </c>
      <c r="AL97" s="15">
        <f>K97*'Table A8'!K47</f>
        <v>1.9572115751759622</v>
      </c>
      <c r="AM97" s="15">
        <f>L97*'Table A8'!L47</f>
        <v>0.23496548055460556</v>
      </c>
      <c r="AN97" s="15">
        <f>M97*'Table A8'!M47</f>
        <v>0.444405249943022</v>
      </c>
      <c r="AO97" s="15">
        <f>N97*'Table A8'!N47</f>
        <v>0.5090325161767284</v>
      </c>
      <c r="AP97" s="15">
        <f>O97*'Table A8'!O47</f>
        <v>0.53453880821162603</v>
      </c>
      <c r="AR97" s="15">
        <f>Q97*'Table A8'!Q47</f>
        <v>-0.16411938573230639</v>
      </c>
      <c r="AS97" s="15">
        <f>R97*'Table A8'!R47</f>
        <v>0.66532217516288927</v>
      </c>
      <c r="AT97" s="15">
        <f>S97*'Table A8'!S47</f>
        <v>0.48629631718490679</v>
      </c>
      <c r="AU97" s="15">
        <f>T97*'Table A8'!T47</f>
        <v>0.41179641786203042</v>
      </c>
      <c r="AW97" s="15">
        <f>V97*'Table A8'!V47</f>
        <v>1.1765077319914783</v>
      </c>
      <c r="AX97" s="15">
        <f>W97*'Table A8'!W47</f>
        <v>2.1890870123102242</v>
      </c>
      <c r="AY97" s="15">
        <f>X97*'Table A8'!X47</f>
        <v>-0.66201322551379904</v>
      </c>
      <c r="AZ97" s="15">
        <f>Y97*'Table A8'!Y47</f>
        <v>-0.58048380804559963</v>
      </c>
      <c r="BA97" s="15">
        <f>Z97*'Table A8'!Z47</f>
        <v>0.78667833925066011</v>
      </c>
      <c r="BB97" s="15">
        <f>AA97*'Table A8'!AA47</f>
        <v>0.97036503644069239</v>
      </c>
    </row>
    <row r="98" spans="1:54" x14ac:dyDescent="0.45">
      <c r="A98" s="13">
        <v>2012</v>
      </c>
      <c r="B98" s="11">
        <f t="shared" ref="B98:O98" si="123">LN(B48/B47)*100</f>
        <v>4.6263067738149113</v>
      </c>
      <c r="C98" s="11">
        <f t="shared" si="123"/>
        <v>4.8112009955840085</v>
      </c>
      <c r="D98" s="11">
        <f t="shared" si="123"/>
        <v>-1.5833103559584241</v>
      </c>
      <c r="E98" s="11">
        <f t="shared" si="123"/>
        <v>-1.196130765806553</v>
      </c>
      <c r="F98" s="11">
        <f t="shared" si="123"/>
        <v>1.662581591595655</v>
      </c>
      <c r="G98" s="11">
        <f t="shared" si="123"/>
        <v>0.45454623716746384</v>
      </c>
      <c r="H98" s="11">
        <f t="shared" si="123"/>
        <v>-2.0180057004377909</v>
      </c>
      <c r="I98" s="11">
        <f t="shared" si="123"/>
        <v>-1.0777160260231811</v>
      </c>
      <c r="J98" s="11">
        <f t="shared" si="123"/>
        <v>-2.3675202645882019</v>
      </c>
      <c r="K98" s="11">
        <f t="shared" si="123"/>
        <v>-3.5254612803223311</v>
      </c>
      <c r="L98" s="11">
        <f t="shared" si="123"/>
        <v>-0.90995888549028403</v>
      </c>
      <c r="M98" s="11">
        <f t="shared" si="123"/>
        <v>-0.72604625469665196</v>
      </c>
      <c r="N98" s="11">
        <f t="shared" si="123"/>
        <v>2.1761087537026582</v>
      </c>
      <c r="O98" s="11">
        <f t="shared" si="123"/>
        <v>1.3448809812613003</v>
      </c>
      <c r="Q98" s="11">
        <f t="shared" ref="Q98:T98" si="124">LN(Q48/Q47)*100</f>
        <v>0.59946228072139085</v>
      </c>
      <c r="R98" s="11">
        <f t="shared" si="124"/>
        <v>-0.20925721352200005</v>
      </c>
      <c r="S98" s="11">
        <f t="shared" si="124"/>
        <v>0.40166900906158348</v>
      </c>
      <c r="T98" s="11">
        <f t="shared" si="124"/>
        <v>0.30873750982513282</v>
      </c>
      <c r="V98" s="11">
        <f t="shared" ref="V98:AA98" si="125">LN(V48/V47)*100</f>
        <v>0.69419540034880955</v>
      </c>
      <c r="W98" s="11">
        <f t="shared" si="125"/>
        <v>-1.1025689047086837</v>
      </c>
      <c r="X98" s="11">
        <f t="shared" si="125"/>
        <v>7.2859261233580055</v>
      </c>
      <c r="Y98" s="11">
        <f t="shared" si="125"/>
        <v>-4.7664811270293459</v>
      </c>
      <c r="Z98" s="11">
        <f t="shared" si="125"/>
        <v>-0.76099295854102778</v>
      </c>
      <c r="AA98" s="11">
        <f t="shared" si="125"/>
        <v>0.6693736960795863</v>
      </c>
      <c r="AC98" s="15">
        <f>B98*'Table A8'!B48</f>
        <v>2.9511210910165322</v>
      </c>
      <c r="AD98" s="15">
        <f>C98*'Table A8'!C48</f>
        <v>3.5569208960352574</v>
      </c>
      <c r="AE98" s="15">
        <f>D98*'Table A8'!D48</f>
        <v>-1.1944493325350352</v>
      </c>
      <c r="AF98" s="15">
        <f>E98*'Table A8'!E48</f>
        <v>-0.60296951904308338</v>
      </c>
      <c r="AG98" s="15">
        <f>F98*'Table A8'!F48</f>
        <v>1.0174999340565409</v>
      </c>
      <c r="AH98" s="15">
        <f>G98*'Table A8'!G48</f>
        <v>0.1620911881739176</v>
      </c>
      <c r="AI98" s="15">
        <f>H98*'Table A8'!H48</f>
        <v>-1.5048268508164608</v>
      </c>
      <c r="AJ98" s="15">
        <f>I98*'Table A8'!I48</f>
        <v>-0.84848582728805044</v>
      </c>
      <c r="AK98" s="15">
        <f>J98*'Table A8'!J48</f>
        <v>-1.5864753293005542</v>
      </c>
      <c r="AL98" s="15">
        <f>K98*'Table A8'!K48</f>
        <v>-2.5749969191474307</v>
      </c>
      <c r="AM98" s="15">
        <f>L98*'Table A8'!L48</f>
        <v>-0.60721556428766654</v>
      </c>
      <c r="AN98" s="15">
        <f>M98*'Table A8'!M48</f>
        <v>-0.50569121639621806</v>
      </c>
      <c r="AO98" s="15">
        <f>N98*'Table A8'!N48</f>
        <v>1.5073905336898312</v>
      </c>
      <c r="AP98" s="15">
        <f>O98*'Table A8'!O48</f>
        <v>0.89636317401065657</v>
      </c>
      <c r="AR98" s="15">
        <f>Q98*'Table A8'!Q48</f>
        <v>0.48226740484035896</v>
      </c>
      <c r="AS98" s="15">
        <f>R98*'Table A8'!R48</f>
        <v>-0.14928409612659485</v>
      </c>
      <c r="AT98" s="15">
        <f>S98*'Table A8'!S48</f>
        <v>0.30442494196777414</v>
      </c>
      <c r="AU98" s="15">
        <f>T98*'Table A8'!T48</f>
        <v>0.23121352110804197</v>
      </c>
      <c r="AW98" s="15">
        <f>V98*'Table A8'!V48</f>
        <v>0.57847302711066306</v>
      </c>
      <c r="AX98" s="15">
        <f>W98*'Table A8'!W48</f>
        <v>-0.97621450822906852</v>
      </c>
      <c r="AY98" s="15">
        <f>X98*'Table A8'!X48</f>
        <v>2.9697434878807232</v>
      </c>
      <c r="AZ98" s="15">
        <f>Y98*'Table A8'!Y48</f>
        <v>-2.2898175334248978</v>
      </c>
      <c r="BA98" s="15">
        <f>Z98*'Table A8'!Z48</f>
        <v>-0.60042344428887096</v>
      </c>
      <c r="BB98" s="15">
        <f>AA98*'Table A8'!AA48</f>
        <v>0.5028335204949852</v>
      </c>
    </row>
    <row r="99" spans="1:54" x14ac:dyDescent="0.45">
      <c r="A99" s="13">
        <v>2013</v>
      </c>
      <c r="B99" s="11">
        <f t="shared" ref="B99:O99" si="126">LN(B49/B48)*100</f>
        <v>-2.5054148255219522</v>
      </c>
      <c r="C99" s="11">
        <f t="shared" si="126"/>
        <v>0.74753304940651066</v>
      </c>
      <c r="D99" s="11">
        <f t="shared" si="126"/>
        <v>-1.7042280760785173</v>
      </c>
      <c r="E99" s="11">
        <f t="shared" si="126"/>
        <v>-7.0903475919533703</v>
      </c>
      <c r="F99" s="11">
        <f t="shared" si="126"/>
        <v>1.5677812719229789</v>
      </c>
      <c r="G99" s="11">
        <f t="shared" si="126"/>
        <v>-0.4856133942547059</v>
      </c>
      <c r="H99" s="11">
        <f t="shared" si="126"/>
        <v>1.4412269701577862</v>
      </c>
      <c r="I99" s="11">
        <f t="shared" si="126"/>
        <v>3.0025695810580912</v>
      </c>
      <c r="J99" s="11">
        <f t="shared" si="126"/>
        <v>1.0420522459773667</v>
      </c>
      <c r="K99" s="11">
        <f t="shared" si="126"/>
        <v>-3.3618946049948515</v>
      </c>
      <c r="L99" s="11">
        <f t="shared" si="126"/>
        <v>-4.8980622221621823</v>
      </c>
      <c r="M99" s="11">
        <f t="shared" si="126"/>
        <v>0.54751020251189653</v>
      </c>
      <c r="N99" s="11">
        <f t="shared" si="126"/>
        <v>-0.37462707713430549</v>
      </c>
      <c r="O99" s="11">
        <f t="shared" si="126"/>
        <v>-0.93850025334891918</v>
      </c>
      <c r="Q99" s="11">
        <f t="shared" ref="Q99:T99" si="127">LN(Q49/Q48)*100</f>
        <v>-9.9661160331818696E-2</v>
      </c>
      <c r="R99" s="11">
        <f t="shared" si="127"/>
        <v>0.90363556150858393</v>
      </c>
      <c r="S99" s="11">
        <f t="shared" si="127"/>
        <v>1.5401395766485828</v>
      </c>
      <c r="T99" s="11">
        <f t="shared" si="127"/>
        <v>1.2660981869887862</v>
      </c>
      <c r="V99" s="11">
        <f t="shared" ref="V99:AA99" si="128">LN(V49/V48)*100</f>
        <v>1.1702042794722229</v>
      </c>
      <c r="W99" s="11">
        <f t="shared" si="128"/>
        <v>-2.9968533264601156E-2</v>
      </c>
      <c r="X99" s="11">
        <f t="shared" si="128"/>
        <v>-1.6194319624377624</v>
      </c>
      <c r="Y99" s="11">
        <f t="shared" si="128"/>
        <v>-5.0637694612609296</v>
      </c>
      <c r="Z99" s="11">
        <f t="shared" si="128"/>
        <v>-1.4987622320179734</v>
      </c>
      <c r="AA99" s="11">
        <f t="shared" si="128"/>
        <v>0.1414141649807642</v>
      </c>
      <c r="AC99" s="15">
        <f>B99*'Table A8'!B49</f>
        <v>-1.5911889556889918</v>
      </c>
      <c r="AD99" s="15">
        <f>C99*'Table A8'!C49</f>
        <v>0.53889657531715351</v>
      </c>
      <c r="AE99" s="15">
        <f>D99*'Table A8'!D49</f>
        <v>-1.2870330430544963</v>
      </c>
      <c r="AF99" s="15">
        <f>E99*'Table A8'!E49</f>
        <v>-3.3991126355824455</v>
      </c>
      <c r="AG99" s="15">
        <f>F99*'Table A8'!F49</f>
        <v>0.94004165064501821</v>
      </c>
      <c r="AH99" s="15">
        <f>G99*'Table A8'!G49</f>
        <v>-0.18346474034942789</v>
      </c>
      <c r="AI99" s="15">
        <f>H99*'Table A8'!H49</f>
        <v>1.0564193691256574</v>
      </c>
      <c r="AJ99" s="15">
        <f>I99*'Table A8'!I49</f>
        <v>2.3242891126970684</v>
      </c>
      <c r="AK99" s="15">
        <f>J99*'Table A8'!J49</f>
        <v>0.72037071764415361</v>
      </c>
      <c r="AL99" s="15">
        <f>K99*'Table A8'!K49</f>
        <v>-2.5093181331681569</v>
      </c>
      <c r="AM99" s="15">
        <f>L99*'Table A8'!L49</f>
        <v>-3.0715748195179047</v>
      </c>
      <c r="AN99" s="15">
        <f>M99*'Table A8'!M49</f>
        <v>0.36902187649301826</v>
      </c>
      <c r="AO99" s="15">
        <f>N99*'Table A8'!N49</f>
        <v>-0.26141477442431837</v>
      </c>
      <c r="AP99" s="15">
        <f>O99*'Table A8'!O49</f>
        <v>-0.62185026786899378</v>
      </c>
      <c r="AR99" s="15">
        <f>Q99*'Table A8'!Q49</f>
        <v>-8.4233612712453151E-2</v>
      </c>
      <c r="AS99" s="15">
        <f>R99*'Table A8'!R49</f>
        <v>0.65477432786911993</v>
      </c>
      <c r="AT99" s="15">
        <f>S99*'Table A8'!S49</f>
        <v>1.139857300677616</v>
      </c>
      <c r="AU99" s="15">
        <f>T99*'Table A8'!T49</f>
        <v>0.9494470304228908</v>
      </c>
      <c r="AW99" s="15">
        <f>V99*'Table A8'!V49</f>
        <v>0.97875885935056728</v>
      </c>
      <c r="AX99" s="15">
        <f>W99*'Table A8'!W49</f>
        <v>-2.5814894554127436E-2</v>
      </c>
      <c r="AY99" s="15">
        <f>X99*'Table A8'!X49</f>
        <v>-0.7339265653767939</v>
      </c>
      <c r="AZ99" s="15">
        <f>Y99*'Table A8'!Y49</f>
        <v>-2.4488389114657854</v>
      </c>
      <c r="BA99" s="15">
        <f>Z99*'Table A8'!Z49</f>
        <v>-1.1960122611503428</v>
      </c>
      <c r="BB99" s="15">
        <f>AA99*'Table A8'!AA49</f>
        <v>0.10724850272141156</v>
      </c>
    </row>
    <row r="100" spans="1:54" x14ac:dyDescent="0.45">
      <c r="A100" s="13">
        <v>2014</v>
      </c>
      <c r="B100" s="11">
        <f t="shared" ref="B100:O100" si="129">LN(B50/B49)*100</f>
        <v>-1.4830668881221645</v>
      </c>
      <c r="C100" s="11">
        <f t="shared" si="129"/>
        <v>-3.7206827264089228</v>
      </c>
      <c r="D100" s="11">
        <f t="shared" si="129"/>
        <v>3.7484867513965119</v>
      </c>
      <c r="E100" s="11">
        <f t="shared" si="129"/>
        <v>-5.2256153712234026</v>
      </c>
      <c r="F100" s="11">
        <f t="shared" si="129"/>
        <v>4.4409753706957318</v>
      </c>
      <c r="G100" s="11">
        <f t="shared" si="129"/>
        <v>0.52683351025468028</v>
      </c>
      <c r="H100" s="11">
        <f t="shared" si="129"/>
        <v>0.63729920822166819</v>
      </c>
      <c r="I100" s="11">
        <f t="shared" si="129"/>
        <v>-1.086859824359814</v>
      </c>
      <c r="J100" s="11">
        <f t="shared" si="129"/>
        <v>1.3355961393466891</v>
      </c>
      <c r="K100" s="11">
        <f t="shared" si="129"/>
        <v>-1.0224457147976496</v>
      </c>
      <c r="L100" s="11">
        <f t="shared" si="129"/>
        <v>-0.7830579115188564</v>
      </c>
      <c r="M100" s="11">
        <f t="shared" si="129"/>
        <v>-0.76735639878381956</v>
      </c>
      <c r="N100" s="11">
        <f t="shared" si="129"/>
        <v>-4.0584416141456567E-2</v>
      </c>
      <c r="O100" s="11">
        <f t="shared" si="129"/>
        <v>0</v>
      </c>
      <c r="Q100" s="11">
        <f t="shared" ref="Q100:T100" si="130">LN(Q50/Q49)*100</f>
        <v>-1.6285040231041739</v>
      </c>
      <c r="R100" s="11">
        <f t="shared" si="130"/>
        <v>-0.37634985493123724</v>
      </c>
      <c r="S100" s="11">
        <f t="shared" si="130"/>
        <v>0.71605368732486219</v>
      </c>
      <c r="T100" s="11">
        <f t="shared" si="130"/>
        <v>0.59683551805953483</v>
      </c>
      <c r="V100" s="11">
        <f t="shared" ref="V100:AA100" si="131">LN(V50/V49)*100</f>
        <v>-0.94330649235921626</v>
      </c>
      <c r="W100" s="11">
        <f t="shared" si="131"/>
        <v>0.12979883006511719</v>
      </c>
      <c r="X100" s="11">
        <f t="shared" si="131"/>
        <v>-2.2506022797883398</v>
      </c>
      <c r="Y100" s="11">
        <f t="shared" si="131"/>
        <v>1.5818661647250234</v>
      </c>
      <c r="Z100" s="11">
        <f t="shared" si="131"/>
        <v>-1.9264051815273873</v>
      </c>
      <c r="AA100" s="11">
        <f t="shared" si="131"/>
        <v>0.23189000661880976</v>
      </c>
      <c r="AC100" s="15">
        <f>B100*'Table A8'!B50</f>
        <v>-0.92602696494347947</v>
      </c>
      <c r="AD100" s="15">
        <f>C100*'Table A8'!C50</f>
        <v>-2.7942327275331009</v>
      </c>
      <c r="AE100" s="15">
        <f>D100*'Table A8'!D50</f>
        <v>2.8529732664878851</v>
      </c>
      <c r="AF100" s="15">
        <f>E100*'Table A8'!E50</f>
        <v>-2.461787401383345</v>
      </c>
      <c r="AG100" s="15">
        <f>F100*'Table A8'!F50</f>
        <v>2.5913091288009595</v>
      </c>
      <c r="AH100" s="15">
        <f>G100*'Table A8'!G50</f>
        <v>0.20246211799087363</v>
      </c>
      <c r="AI100" s="15">
        <f>H100*'Table A8'!H50</f>
        <v>0.46790507867634878</v>
      </c>
      <c r="AJ100" s="15">
        <f>I100*'Table A8'!I50</f>
        <v>-0.82057916739165959</v>
      </c>
      <c r="AK100" s="15">
        <f>J100*'Table A8'!J50</f>
        <v>0.93465017831481301</v>
      </c>
      <c r="AL100" s="15">
        <f>K100*'Table A8'!K50</f>
        <v>-0.76775448724155504</v>
      </c>
      <c r="AM100" s="15">
        <f>L100*'Table A8'!L50</f>
        <v>-0.48854983099661453</v>
      </c>
      <c r="AN100" s="15">
        <f>M100*'Table A8'!M50</f>
        <v>-0.49448446337629332</v>
      </c>
      <c r="AO100" s="15">
        <f>N100*'Table A8'!N50</f>
        <v>-2.8640422471025898E-2</v>
      </c>
      <c r="AP100" s="15">
        <f>O100*'Table A8'!O50</f>
        <v>0</v>
      </c>
      <c r="AR100" s="15">
        <f>Q100*'Table A8'!Q50</f>
        <v>-1.3417244646355289</v>
      </c>
      <c r="AS100" s="15">
        <f>R100*'Table A8'!R50</f>
        <v>-0.26822454160949277</v>
      </c>
      <c r="AT100" s="15">
        <f>S100*'Table A8'!S50</f>
        <v>0.52014139847277996</v>
      </c>
      <c r="AU100" s="15">
        <f>T100*'Table A8'!T50</f>
        <v>0.43927094129181765</v>
      </c>
      <c r="AW100" s="15">
        <f>V100*'Table A8'!V50</f>
        <v>-0.77511494477156795</v>
      </c>
      <c r="AX100" s="15">
        <f>W100*'Table A8'!W50</f>
        <v>0.10964107175600449</v>
      </c>
      <c r="AY100" s="15">
        <f>X100*'Table A8'!X50</f>
        <v>-1.1498327047438628</v>
      </c>
      <c r="AZ100" s="15">
        <f>Y100*'Table A8'!Y50</f>
        <v>0.8116555291204095</v>
      </c>
      <c r="BA100" s="15">
        <f>Z100*'Table A8'!Z50</f>
        <v>-1.5341890865684111</v>
      </c>
      <c r="BB100" s="15">
        <f>AA100*'Table A8'!AA50</f>
        <v>0.17646829503691422</v>
      </c>
    </row>
    <row r="101" spans="1:54" x14ac:dyDescent="0.45">
      <c r="A101" s="13">
        <v>2015</v>
      </c>
      <c r="B101" s="11">
        <f t="shared" ref="B101:O101" si="132">LN(B51/B50)*100</f>
        <v>2.1386704643047278</v>
      </c>
      <c r="C101" s="11">
        <f t="shared" si="132"/>
        <v>9.2958643476597125</v>
      </c>
      <c r="D101" s="11">
        <f t="shared" si="132"/>
        <v>-2.4623631832143413</v>
      </c>
      <c r="E101" s="11">
        <f t="shared" si="132"/>
        <v>-7.503977703184006</v>
      </c>
      <c r="F101" s="11">
        <f t="shared" si="132"/>
        <v>-3.3359917520372435</v>
      </c>
      <c r="G101" s="11">
        <f t="shared" si="132"/>
        <v>5.0917167612937391</v>
      </c>
      <c r="H101" s="11">
        <f t="shared" si="132"/>
        <v>1.3421675838614695</v>
      </c>
      <c r="I101" s="11">
        <f t="shared" si="132"/>
        <v>0.89012554882638517</v>
      </c>
      <c r="J101" s="11">
        <f t="shared" si="132"/>
        <v>-0.56876042008102756</v>
      </c>
      <c r="K101" s="11">
        <f t="shared" si="132"/>
        <v>-0.80252651985942991</v>
      </c>
      <c r="L101" s="11">
        <f t="shared" si="132"/>
        <v>-1.0027939186124526</v>
      </c>
      <c r="M101" s="11">
        <f t="shared" si="132"/>
        <v>0.8963310681827702</v>
      </c>
      <c r="N101" s="11">
        <f t="shared" si="132"/>
        <v>0.12170386897749953</v>
      </c>
      <c r="O101" s="11">
        <f t="shared" si="132"/>
        <v>0.82795303340791326</v>
      </c>
      <c r="Q101" s="11">
        <f t="shared" ref="Q101:T101" si="133">LN(Q51/Q50)*100</f>
        <v>-0.3553483611296015</v>
      </c>
      <c r="R101" s="11">
        <f t="shared" si="133"/>
        <v>0.1388200520404945</v>
      </c>
      <c r="S101" s="11">
        <f t="shared" si="133"/>
        <v>-0.42296135562627329</v>
      </c>
      <c r="T101" s="11">
        <f t="shared" si="133"/>
        <v>0.19144547133994838</v>
      </c>
      <c r="V101" s="11">
        <f t="shared" ref="V101:AA101" si="134">LN(V51/V50)*100</f>
        <v>-3.0910308834010365E-2</v>
      </c>
      <c r="W101" s="11">
        <f t="shared" si="134"/>
        <v>0.79507475083278534</v>
      </c>
      <c r="X101" s="11">
        <f t="shared" si="134"/>
        <v>-5.700478209493844</v>
      </c>
      <c r="Y101" s="11">
        <f t="shared" si="134"/>
        <v>-3.8573897542474889</v>
      </c>
      <c r="Z101" s="11">
        <f t="shared" si="134"/>
        <v>0.75644109724789632</v>
      </c>
      <c r="AA101" s="11">
        <f t="shared" si="134"/>
        <v>-0.42385773417462541</v>
      </c>
      <c r="AC101" s="15">
        <f>B101*'Table A8'!B51</f>
        <v>1.296034301368665</v>
      </c>
      <c r="AD101" s="15">
        <f>C101*'Table A8'!C51</f>
        <v>7.0592793856127853</v>
      </c>
      <c r="AE101" s="15">
        <f>D101*'Table A8'!D51</f>
        <v>-1.8159928476205769</v>
      </c>
      <c r="AF101" s="15">
        <f>E101*'Table A8'!E51</f>
        <v>-3.7122177697651275</v>
      </c>
      <c r="AG101" s="15">
        <f>F101*'Table A8'!F51</f>
        <v>-1.9021824970116363</v>
      </c>
      <c r="AH101" s="15">
        <f>G101*'Table A8'!G51</f>
        <v>1.8732425964799666</v>
      </c>
      <c r="AI101" s="15">
        <f>H101*'Table A8'!H51</f>
        <v>0.97535318319212994</v>
      </c>
      <c r="AJ101" s="15">
        <f>I101*'Table A8'!I51</f>
        <v>0.66857329972349788</v>
      </c>
      <c r="AK101" s="15">
        <f>J101*'Table A8'!J51</f>
        <v>-0.38829273878931753</v>
      </c>
      <c r="AL101" s="15">
        <f>K101*'Table A8'!K51</f>
        <v>-0.59796250994726119</v>
      </c>
      <c r="AM101" s="15">
        <f>L101*'Table A8'!L51</f>
        <v>-0.6336654771712088</v>
      </c>
      <c r="AN101" s="15">
        <f>M101*'Table A8'!M51</f>
        <v>0.55456003188467995</v>
      </c>
      <c r="AO101" s="15">
        <f>N101*'Table A8'!N51</f>
        <v>8.4961470933192423E-2</v>
      </c>
      <c r="AP101" s="15">
        <f>O101*'Table A8'!O51</f>
        <v>0.53494045488485276</v>
      </c>
      <c r="AR101" s="15">
        <f>Q101*'Table A8'!Q51</f>
        <v>-0.27916167250341495</v>
      </c>
      <c r="AS101" s="15">
        <f>R101*'Table A8'!R51</f>
        <v>9.6938042339877309E-2</v>
      </c>
      <c r="AT101" s="15">
        <f>S101*'Table A8'!S51</f>
        <v>-0.30444758377979153</v>
      </c>
      <c r="AU101" s="15">
        <f>T101*'Table A8'!T51</f>
        <v>0.1383767866845147</v>
      </c>
      <c r="AW101" s="15">
        <f>V101*'Table A8'!V51</f>
        <v>-2.5219720977669054E-2</v>
      </c>
      <c r="AX101" s="15">
        <f>W101*'Table A8'!W51</f>
        <v>0.6681013131247896</v>
      </c>
      <c r="AY101" s="15">
        <f>X101*'Table A8'!X51</f>
        <v>-2.7966546095776796</v>
      </c>
      <c r="AZ101" s="15">
        <f>Y101*'Table A8'!Y51</f>
        <v>-1.8989929760160389</v>
      </c>
      <c r="BA101" s="15">
        <f>Z101*'Table A8'!Z51</f>
        <v>0.60802735396785901</v>
      </c>
      <c r="BB101" s="15">
        <f>AA101*'Table A8'!AA51</f>
        <v>-0.31823238681830879</v>
      </c>
    </row>
    <row r="102" spans="1:54" x14ac:dyDescent="0.45">
      <c r="A102" s="13">
        <v>2016</v>
      </c>
      <c r="B102" s="11">
        <f t="shared" ref="B102:O102" si="135">LN(B52/B51)*100</f>
        <v>3.6560255311802381</v>
      </c>
      <c r="C102" s="11">
        <f t="shared" si="135"/>
        <v>-3.57531697058179</v>
      </c>
      <c r="D102" s="11">
        <f t="shared" si="135"/>
        <v>4.6358123978149575</v>
      </c>
      <c r="E102" s="11">
        <f t="shared" si="135"/>
        <v>-4.8504409059614932</v>
      </c>
      <c r="F102" s="11">
        <f t="shared" si="135"/>
        <v>-4.5451262903917415</v>
      </c>
      <c r="G102" s="11">
        <f t="shared" si="135"/>
        <v>-2.107632560191619</v>
      </c>
      <c r="H102" s="11">
        <f t="shared" si="135"/>
        <v>-0.50870390485571426</v>
      </c>
      <c r="I102" s="11">
        <f t="shared" si="135"/>
        <v>-1.5479570848386346</v>
      </c>
      <c r="J102" s="11">
        <f t="shared" si="135"/>
        <v>1.8367657358184932</v>
      </c>
      <c r="K102" s="11">
        <f t="shared" si="135"/>
        <v>-4.1621674690819424</v>
      </c>
      <c r="L102" s="11">
        <f t="shared" si="135"/>
        <v>1.7858518301313087</v>
      </c>
      <c r="M102" s="11">
        <f t="shared" si="135"/>
        <v>-0.85632306604878516</v>
      </c>
      <c r="N102" s="11">
        <f t="shared" si="135"/>
        <v>1.3490590182499163</v>
      </c>
      <c r="O102" s="11">
        <f t="shared" si="135"/>
        <v>0.55151806881101428</v>
      </c>
      <c r="Q102" s="11">
        <f t="shared" ref="Q102:T102" si="136">LN(Q52/Q51)*100</f>
        <v>1.6942720730312135</v>
      </c>
      <c r="R102" s="11">
        <f t="shared" si="136"/>
        <v>-0.9157937784765644</v>
      </c>
      <c r="S102" s="11">
        <f t="shared" si="136"/>
        <v>0.91416579172834389</v>
      </c>
      <c r="T102" s="11">
        <f t="shared" si="136"/>
        <v>0.66218763088868848</v>
      </c>
      <c r="V102" s="11">
        <f t="shared" ref="V102:AA102" si="137">LN(V52/V51)*100</f>
        <v>3.0046921352296643</v>
      </c>
      <c r="W102" s="11">
        <f t="shared" si="137"/>
        <v>-1.0148331051815085</v>
      </c>
      <c r="X102" s="11">
        <f t="shared" si="137"/>
        <v>-1.2521280553671834</v>
      </c>
      <c r="Y102" s="11">
        <f t="shared" si="137"/>
        <v>7.0024511439328044E-2</v>
      </c>
      <c r="Z102" s="11">
        <f t="shared" si="137"/>
        <v>3.1800312549797711</v>
      </c>
      <c r="AA102" s="11">
        <f t="shared" si="137"/>
        <v>1.126319227871087</v>
      </c>
      <c r="AC102" s="15">
        <f>B102*'Table A8'!B52</f>
        <v>2.1881312804113726</v>
      </c>
      <c r="AD102" s="15">
        <f>C102*'Table A8'!C52</f>
        <v>-2.6457345582305245</v>
      </c>
      <c r="AE102" s="15">
        <f>D102*'Table A8'!D52</f>
        <v>3.2738107153369231</v>
      </c>
      <c r="AF102" s="15">
        <f>E102*'Table A8'!E52</f>
        <v>-2.2637007708122288</v>
      </c>
      <c r="AG102" s="15">
        <f>F102*'Table A8'!F52</f>
        <v>-2.5093642249252808</v>
      </c>
      <c r="AH102" s="15">
        <f>G102*'Table A8'!G52</f>
        <v>-0.76844283144586423</v>
      </c>
      <c r="AI102" s="15">
        <f>H102*'Table A8'!H52</f>
        <v>-0.3635198104098934</v>
      </c>
      <c r="AJ102" s="15">
        <f>I102*'Table A8'!I52</f>
        <v>-1.1772213630197816</v>
      </c>
      <c r="AK102" s="15">
        <f>J102*'Table A8'!J52</f>
        <v>1.15808079643356</v>
      </c>
      <c r="AL102" s="15">
        <f>K102*'Table A8'!K52</f>
        <v>-3.2926906847907249</v>
      </c>
      <c r="AM102" s="15">
        <f>L102*'Table A8'!L52</f>
        <v>1.1613394451343899</v>
      </c>
      <c r="AN102" s="15">
        <f>M102*'Table A8'!M52</f>
        <v>-0.50994038583205159</v>
      </c>
      <c r="AO102" s="15">
        <f>N102*'Table A8'!N52</f>
        <v>0.95688756164466571</v>
      </c>
      <c r="AP102" s="15">
        <f>O102*'Table A8'!O52</f>
        <v>0.35093094718444839</v>
      </c>
      <c r="AR102" s="15">
        <f>Q102*'Table A8'!Q52</f>
        <v>1.3278010236345619</v>
      </c>
      <c r="AS102" s="15">
        <f>R102*'Table A8'!R52</f>
        <v>-0.64490197880319666</v>
      </c>
      <c r="AT102" s="15">
        <f>S102*'Table A8'!S52</f>
        <v>0.65929636899448152</v>
      </c>
      <c r="AU102" s="15">
        <f>T102*'Table A8'!T52</f>
        <v>0.4804833449728324</v>
      </c>
      <c r="AW102" s="15">
        <f>V102*'Table A8'!V52</f>
        <v>2.4722606888669678</v>
      </c>
      <c r="AX102" s="15">
        <f>W102*'Table A8'!W52</f>
        <v>-0.86971197114055276</v>
      </c>
      <c r="AY102" s="15">
        <f>X102*'Table A8'!X52</f>
        <v>-0.61229061907455262</v>
      </c>
      <c r="AZ102" s="15">
        <f>Y102*'Table A8'!Y52</f>
        <v>3.1609064463712679E-2</v>
      </c>
      <c r="BA102" s="15">
        <f>Z102*'Table A8'!Z52</f>
        <v>2.6066716197069182</v>
      </c>
      <c r="BB102" s="15">
        <f>AA102*'Table A8'!AA52</f>
        <v>0.84564047628561212</v>
      </c>
    </row>
    <row r="103" spans="1:54" x14ac:dyDescent="0.45">
      <c r="A103" s="13">
        <v>2017</v>
      </c>
      <c r="B103" s="11">
        <f t="shared" ref="B103:O104" si="138">LN(B53/B52)*100</f>
        <v>-2.0304753340364274</v>
      </c>
      <c r="C103" s="11">
        <f t="shared" si="138"/>
        <v>-3.6456537010615091</v>
      </c>
      <c r="D103" s="11">
        <f t="shared" si="138"/>
        <v>0.16985566355815121</v>
      </c>
      <c r="E103" s="11">
        <f t="shared" si="138"/>
        <v>4.3634037020061278</v>
      </c>
      <c r="F103" s="11">
        <f t="shared" si="138"/>
        <v>1.5184135325040056</v>
      </c>
      <c r="G103" s="11">
        <f t="shared" si="138"/>
        <v>-1.2781334364733041</v>
      </c>
      <c r="H103" s="11">
        <f t="shared" si="138"/>
        <v>0.10993954433010643</v>
      </c>
      <c r="I103" s="11">
        <f t="shared" si="138"/>
        <v>0.61808590750810988</v>
      </c>
      <c r="J103" s="11">
        <f t="shared" si="138"/>
        <v>-4.5939231941445104</v>
      </c>
      <c r="K103" s="11">
        <f t="shared" si="138"/>
        <v>1.182975175357722</v>
      </c>
      <c r="L103" s="11">
        <f t="shared" si="138"/>
        <v>0.28958031120256894</v>
      </c>
      <c r="M103" s="11">
        <f t="shared" si="138"/>
        <v>-0.18016219466282088</v>
      </c>
      <c r="N103" s="11">
        <f t="shared" si="138"/>
        <v>1.6266972463871938</v>
      </c>
      <c r="O103" s="11">
        <f t="shared" si="138"/>
        <v>0.24968801985871458</v>
      </c>
      <c r="Q103" s="11">
        <f t="shared" ref="Q103:T103" si="139">LN(Q53/Q52)*100</f>
        <v>8.9959524283621584E-2</v>
      </c>
      <c r="R103" s="11">
        <f t="shared" si="139"/>
        <v>2.7420595575992217</v>
      </c>
      <c r="S103" s="11">
        <f t="shared" si="139"/>
        <v>-0.39076248310170764</v>
      </c>
      <c r="T103" s="11">
        <f t="shared" si="139"/>
        <v>0.60814703158679539</v>
      </c>
      <c r="V103" s="11">
        <f t="shared" ref="V103:AA103" si="140">LN(V53/V52)*100</f>
        <v>-2.4087795529089866</v>
      </c>
      <c r="W103" s="11">
        <f t="shared" si="140"/>
        <v>-2.0815139713920119</v>
      </c>
      <c r="X103" s="11">
        <f t="shared" si="140"/>
        <v>2.8295869154847253</v>
      </c>
      <c r="Y103" s="11">
        <f t="shared" si="140"/>
        <v>5.998200719675495E-2</v>
      </c>
      <c r="Z103" s="11">
        <f t="shared" si="140"/>
        <v>-1.6332654620897609</v>
      </c>
      <c r="AA103" s="11">
        <f t="shared" si="140"/>
        <v>-1.176898359999889</v>
      </c>
      <c r="AC103" s="15">
        <f>B103*'Table A8'!B53</f>
        <v>-1.2306710999594785</v>
      </c>
      <c r="AD103" s="15">
        <f>C103*'Table A8'!C53</f>
        <v>-2.6044550040383423</v>
      </c>
      <c r="AE103" s="15">
        <f>D103*'Table A8'!D53</f>
        <v>0.11618127387377544</v>
      </c>
      <c r="AF103" s="15">
        <f>E103*'Table A8'!E53</f>
        <v>1.6947459978591801</v>
      </c>
      <c r="AG103" s="15">
        <f>F103*'Table A8'!F53</f>
        <v>0.81113650906363977</v>
      </c>
      <c r="AH103" s="15">
        <f>G103*'Table A8'!G53</f>
        <v>-0.50064486706659317</v>
      </c>
      <c r="AI103" s="15">
        <f>H103*'Table A8'!H53</f>
        <v>7.7991112747777508E-2</v>
      </c>
      <c r="AJ103" s="15">
        <f>I103*'Table A8'!I53</f>
        <v>0.46727294607613107</v>
      </c>
      <c r="AK103" s="15">
        <f>J103*'Table A8'!J53</f>
        <v>-2.7232776694888656</v>
      </c>
      <c r="AL103" s="15">
        <f>K103*'Table A8'!K53</f>
        <v>0.97406175938954831</v>
      </c>
      <c r="AM103" s="15">
        <f>L103*'Table A8'!L53</f>
        <v>0.18799553803270774</v>
      </c>
      <c r="AN103" s="15">
        <f>M103*'Table A8'!M53</f>
        <v>-0.10643982460679458</v>
      </c>
      <c r="AO103" s="15">
        <f>N103*'Table A8'!N53</f>
        <v>1.1564190724566561</v>
      </c>
      <c r="AP103" s="15">
        <f>O103*'Table A8'!O53</f>
        <v>0.15745326532290543</v>
      </c>
      <c r="AR103" s="15">
        <f>Q103*'Table A8'!Q53</f>
        <v>6.9673651557664917E-2</v>
      </c>
      <c r="AS103" s="15">
        <f>R103*'Table A8'!R53</f>
        <v>1.9674277325774416</v>
      </c>
      <c r="AT103" s="15">
        <f>S103*'Table A8'!S53</f>
        <v>-0.28529568891255674</v>
      </c>
      <c r="AU103" s="15">
        <f>T103*'Table A8'!T53</f>
        <v>0.44583258885627969</v>
      </c>
      <c r="AW103" s="15">
        <f>V103*'Table A8'!V53</f>
        <v>-1.9691772845030966</v>
      </c>
      <c r="AX103" s="15">
        <f>W103*'Table A8'!W53</f>
        <v>-1.8009258880483687</v>
      </c>
      <c r="AY103" s="15">
        <f>X103*'Table A8'!X53</f>
        <v>1.3850827951297731</v>
      </c>
      <c r="AZ103" s="15">
        <f>Y103*'Table A8'!Y53</f>
        <v>2.8569430027814383E-2</v>
      </c>
      <c r="BA103" s="15">
        <f>Z103*'Table A8'!Z53</f>
        <v>-1.3706363757857272</v>
      </c>
      <c r="BB103" s="15">
        <f>AA103*'Table A8'!AA53</f>
        <v>-0.88796981261991614</v>
      </c>
    </row>
    <row r="104" spans="1:54" x14ac:dyDescent="0.45">
      <c r="A104" s="13">
        <v>2018</v>
      </c>
      <c r="B104" s="11">
        <f t="shared" si="138"/>
        <v>1.116309542308096</v>
      </c>
      <c r="C104" s="11">
        <f t="shared" si="138"/>
        <v>2.0225523900197793</v>
      </c>
      <c r="D104" s="11">
        <f t="shared" si="138"/>
        <v>5.7230510893706006</v>
      </c>
      <c r="E104" s="11">
        <f t="shared" si="138"/>
        <v>3.035964288826515</v>
      </c>
      <c r="F104" s="11">
        <f t="shared" si="138"/>
        <v>0.34413287981248569</v>
      </c>
      <c r="G104" s="11">
        <f t="shared" si="138"/>
        <v>-1.8915752378521566</v>
      </c>
      <c r="H104" s="11">
        <f t="shared" si="138"/>
        <v>0.93458624182375993</v>
      </c>
      <c r="I104" s="11">
        <f t="shared" si="138"/>
        <v>0.67353661914650609</v>
      </c>
      <c r="J104" s="11">
        <f t="shared" si="138"/>
        <v>0.68865046777442307</v>
      </c>
      <c r="K104" s="11">
        <f t="shared" si="138"/>
        <v>-2.1274210581576831</v>
      </c>
      <c r="L104" s="11">
        <f t="shared" si="138"/>
        <v>3.2664372286525278</v>
      </c>
      <c r="M104" s="11">
        <f t="shared" si="138"/>
        <v>3.3009549070821453</v>
      </c>
      <c r="N104" s="11">
        <f t="shared" si="138"/>
        <v>-1.9873468057983703</v>
      </c>
      <c r="O104" s="11">
        <f t="shared" si="138"/>
        <v>1.0715451273547618</v>
      </c>
      <c r="Q104" s="11">
        <f t="shared" ref="Q104:T104" si="141">LN(Q54/Q53)*100</f>
        <v>-0.29015979135092757</v>
      </c>
      <c r="R104" s="11">
        <f t="shared" si="141"/>
        <v>1.1415428209205798</v>
      </c>
      <c r="S104" s="11">
        <f t="shared" si="141"/>
        <v>-0.51331198211320994</v>
      </c>
      <c r="T104" s="11">
        <f t="shared" si="141"/>
        <v>6.9551396315593664E-2</v>
      </c>
      <c r="V104" s="11">
        <f t="shared" ref="V104:AA104" si="142">LN(V54/V53)*100</f>
        <v>-0.4723286325029768</v>
      </c>
      <c r="W104" s="11">
        <f t="shared" si="142"/>
        <v>-1.5330306922433161</v>
      </c>
      <c r="X104" s="11">
        <f t="shared" si="142"/>
        <v>-3.6933062550510822</v>
      </c>
      <c r="Y104" s="11">
        <f t="shared" si="142"/>
        <v>-4.4656206268887493</v>
      </c>
      <c r="Z104" s="11">
        <f t="shared" si="142"/>
        <v>1.0616347624788529</v>
      </c>
      <c r="AA104" s="11">
        <f t="shared" si="142"/>
        <v>-0.75157778118681873</v>
      </c>
      <c r="AC104" s="15">
        <f>B104*'Table A8'!B54</f>
        <v>0.68742341615332547</v>
      </c>
      <c r="AD104" s="15">
        <f>C104*'Table A8'!C54</f>
        <v>1.4279219873539641</v>
      </c>
      <c r="AE104" s="15">
        <f>D104*'Table A8'!D54</f>
        <v>3.8973977918613794</v>
      </c>
      <c r="AF104" s="15">
        <f>E104*'Table A8'!E54</f>
        <v>1.1594347619028462</v>
      </c>
      <c r="AG104" s="15">
        <f>F104*'Table A8'!F54</f>
        <v>0.18276897246841114</v>
      </c>
      <c r="AH104" s="15">
        <f>G104*'Table A8'!G54</f>
        <v>-0.77630247761452509</v>
      </c>
      <c r="AI104" s="15">
        <f>H104*'Table A8'!H54</f>
        <v>0.66009826260012172</v>
      </c>
      <c r="AJ104" s="15">
        <f>I104*'Table A8'!I54</f>
        <v>0.51094487928453958</v>
      </c>
      <c r="AK104" s="15">
        <f>J104*'Table A8'!J54</f>
        <v>0.41160638458877269</v>
      </c>
      <c r="AL104" s="15">
        <f>K104*'Table A8'!K54</f>
        <v>-1.7729927098686131</v>
      </c>
      <c r="AM104" s="15">
        <f>L104*'Table A8'!L54</f>
        <v>2.0496893609794609</v>
      </c>
      <c r="AN104" s="15">
        <f>M104*'Table A8'!M54</f>
        <v>1.9610973102975024</v>
      </c>
      <c r="AO104" s="15">
        <f>N104*'Table A8'!N54</f>
        <v>-1.3861743970443634</v>
      </c>
      <c r="AP104" s="15">
        <f>O104*'Table A8'!O54</f>
        <v>0.67603782084811925</v>
      </c>
      <c r="AR104" s="15">
        <f>Q104*'Table A8'!Q54</f>
        <v>-0.22261059192443164</v>
      </c>
      <c r="AS104" s="15">
        <f>R104*'Table A8'!R54</f>
        <v>0.83492441922131211</v>
      </c>
      <c r="AT104" s="15">
        <f>S104*'Table A8'!S54</f>
        <v>-0.37738696924963194</v>
      </c>
      <c r="AU104" s="15">
        <f>T104*'Table A8'!T54</f>
        <v>5.1454122994276194E-2</v>
      </c>
      <c r="AW104" s="15">
        <f>V104*'Table A8'!V54</f>
        <v>-0.38560909557543027</v>
      </c>
      <c r="AX104" s="15">
        <f>W104*'Table A8'!W54</f>
        <v>-1.3205526382983925</v>
      </c>
      <c r="AY104" s="15">
        <f>X104*'Table A8'!X54</f>
        <v>-1.7288366579894117</v>
      </c>
      <c r="AZ104" s="15">
        <f>Y104*'Table A8'!Y54</f>
        <v>-2.1269751045871113</v>
      </c>
      <c r="BA104" s="15">
        <f>Z104*'Table A8'!Z54</f>
        <v>0.90557445239446155</v>
      </c>
      <c r="BB104" s="15">
        <f>AA104*'Table A8'!AA54</f>
        <v>-0.5662387003461492</v>
      </c>
    </row>
  </sheetData>
  <hyperlinks>
    <hyperlink ref="A1" location="Contents!A1" display="Back to Contents" xr:uid="{00000000-0004-0000-0500-000000000000}"/>
    <hyperlink ref="AC3" location="'Table A3'!W56" display="data" xr:uid="{00000000-0004-0000-0500-000001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104"/>
  <sheetViews>
    <sheetView workbookViewId="0">
      <pane xSplit="1" ySplit="4" topLeftCell="B69" activePane="bottomRight" state="frozen"/>
      <selection pane="topRight" activeCell="B1" sqref="B1"/>
      <selection pane="bottomLeft" activeCell="A5" sqref="A5"/>
      <selection pane="bottomRight" activeCell="C101" sqref="C101"/>
    </sheetView>
  </sheetViews>
  <sheetFormatPr defaultColWidth="8.89453125" defaultRowHeight="11.7" x14ac:dyDescent="0.45"/>
  <cols>
    <col min="1" max="1" width="20.68359375" style="13" customWidth="1"/>
    <col min="2" max="2" width="9.89453125" style="13" bestFit="1" customWidth="1"/>
    <col min="3" max="15" width="8.89453125" style="13"/>
    <col min="16" max="16" width="3.68359375" style="13" customWidth="1"/>
    <col min="17" max="20" width="8.68359375" style="13" customWidth="1"/>
    <col min="21" max="21" width="3.68359375" style="13" customWidth="1"/>
    <col min="22" max="27" width="8.68359375" style="13" customWidth="1"/>
    <col min="28" max="28" width="3.68359375" style="13" customWidth="1"/>
    <col min="29" max="42" width="8.89453125" style="13"/>
    <col min="43" max="43" width="3.68359375" style="13" customWidth="1"/>
    <col min="44" max="47" width="8.68359375" style="13" customWidth="1"/>
    <col min="48" max="48" width="3.68359375" style="13" customWidth="1"/>
    <col min="49" max="54" width="8.68359375" style="13" customWidth="1"/>
    <col min="55" max="55" width="3.68359375" style="13" customWidth="1"/>
    <col min="56" max="69" width="8.89453125" style="13"/>
    <col min="70" max="70" width="3.68359375" style="13" customWidth="1"/>
    <col min="71" max="74" width="8.89453125" style="13"/>
    <col min="75" max="75" width="3.68359375" style="13" customWidth="1"/>
    <col min="76" max="16384" width="8.89453125" style="13"/>
  </cols>
  <sheetData>
    <row r="1" spans="1:81" ht="12.6" x14ac:dyDescent="0.45">
      <c r="A1" s="25" t="s">
        <v>11</v>
      </c>
      <c r="B1" s="9" t="s">
        <v>29</v>
      </c>
      <c r="AC1" s="9" t="s">
        <v>30</v>
      </c>
      <c r="BD1" s="9" t="s">
        <v>34</v>
      </c>
    </row>
    <row r="2" spans="1:81" x14ac:dyDescent="0.45">
      <c r="B2" s="9" t="s">
        <v>101</v>
      </c>
      <c r="AC2" s="9" t="s">
        <v>6</v>
      </c>
      <c r="BD2" s="9" t="s">
        <v>2</v>
      </c>
    </row>
    <row r="3" spans="1:81" ht="12.6" x14ac:dyDescent="0.45">
      <c r="A3" s="16"/>
      <c r="B3" s="9"/>
      <c r="AC3" s="36" t="s">
        <v>31</v>
      </c>
    </row>
    <row r="4" spans="1:81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  <c r="AC4" s="47" t="s">
        <v>45</v>
      </c>
      <c r="AD4" s="47" t="s">
        <v>46</v>
      </c>
      <c r="AE4" s="47" t="s">
        <v>47</v>
      </c>
      <c r="AF4" s="47" t="s">
        <v>48</v>
      </c>
      <c r="AG4" s="47" t="s">
        <v>49</v>
      </c>
      <c r="AH4" s="47" t="s">
        <v>50</v>
      </c>
      <c r="AI4" s="47" t="s">
        <v>51</v>
      </c>
      <c r="AJ4" s="47" t="s">
        <v>52</v>
      </c>
      <c r="AK4" s="47" t="s">
        <v>53</v>
      </c>
      <c r="AL4" s="47" t="s">
        <v>54</v>
      </c>
      <c r="AM4" s="47" t="s">
        <v>55</v>
      </c>
      <c r="AN4" s="47" t="s">
        <v>56</v>
      </c>
      <c r="AO4" s="47" t="s">
        <v>57</v>
      </c>
      <c r="AP4" s="47" t="s">
        <v>64</v>
      </c>
      <c r="AR4" s="50">
        <v>45</v>
      </c>
      <c r="AS4" s="50">
        <v>46</v>
      </c>
      <c r="AT4" s="50">
        <v>47</v>
      </c>
      <c r="AU4" s="50" t="s">
        <v>81</v>
      </c>
      <c r="AV4" s="50"/>
      <c r="AW4" s="50" t="s">
        <v>82</v>
      </c>
      <c r="AX4" s="50" t="s">
        <v>83</v>
      </c>
      <c r="AY4" s="50" t="s">
        <v>84</v>
      </c>
      <c r="AZ4" s="50" t="s">
        <v>85</v>
      </c>
      <c r="BA4" s="50" t="s">
        <v>86</v>
      </c>
      <c r="BB4" s="50" t="s">
        <v>87</v>
      </c>
      <c r="BD4" s="47" t="s">
        <v>45</v>
      </c>
      <c r="BE4" s="47" t="s">
        <v>46</v>
      </c>
      <c r="BF4" s="47" t="s">
        <v>47</v>
      </c>
      <c r="BG4" s="47" t="s">
        <v>48</v>
      </c>
      <c r="BH4" s="47" t="s">
        <v>49</v>
      </c>
      <c r="BI4" s="47" t="s">
        <v>50</v>
      </c>
      <c r="BJ4" s="47" t="s">
        <v>51</v>
      </c>
      <c r="BK4" s="47" t="s">
        <v>52</v>
      </c>
      <c r="BL4" s="47" t="s">
        <v>53</v>
      </c>
      <c r="BM4" s="47" t="s">
        <v>54</v>
      </c>
      <c r="BN4" s="47" t="s">
        <v>55</v>
      </c>
      <c r="BO4" s="47" t="s">
        <v>56</v>
      </c>
      <c r="BP4" s="47" t="s">
        <v>57</v>
      </c>
      <c r="BQ4" s="47" t="s">
        <v>64</v>
      </c>
      <c r="BS4" s="50">
        <v>45</v>
      </c>
      <c r="BT4" s="50">
        <v>46</v>
      </c>
      <c r="BU4" s="50">
        <v>47</v>
      </c>
      <c r="BV4" s="50" t="s">
        <v>81</v>
      </c>
      <c r="BW4" s="50"/>
      <c r="BX4" s="50" t="s">
        <v>82</v>
      </c>
      <c r="BY4" s="50" t="s">
        <v>83</v>
      </c>
      <c r="BZ4" s="50" t="s">
        <v>84</v>
      </c>
      <c r="CA4" s="50" t="s">
        <v>85</v>
      </c>
      <c r="CB4" s="50" t="s">
        <v>86</v>
      </c>
      <c r="CC4" s="50" t="s">
        <v>87</v>
      </c>
    </row>
    <row r="5" spans="1:81" x14ac:dyDescent="0.45">
      <c r="A5" s="17" t="str">
        <f>Base_year</f>
        <v>2016=100</v>
      </c>
    </row>
    <row r="6" spans="1:81" x14ac:dyDescent="0.45">
      <c r="A6" s="13">
        <v>1970</v>
      </c>
      <c r="B6" s="33">
        <v>80.58</v>
      </c>
      <c r="C6" s="33">
        <v>654.04</v>
      </c>
      <c r="D6" s="33">
        <v>65.040000000000006</v>
      </c>
      <c r="E6" s="33">
        <v>278.55</v>
      </c>
      <c r="F6" s="33">
        <v>145.07</v>
      </c>
      <c r="G6" s="33">
        <v>57.61</v>
      </c>
      <c r="H6" s="33">
        <v>67</v>
      </c>
      <c r="I6" s="33">
        <v>140.04</v>
      </c>
      <c r="J6" s="33">
        <v>30.29</v>
      </c>
      <c r="K6" s="33">
        <v>229.51</v>
      </c>
      <c r="L6" s="33">
        <v>126.48</v>
      </c>
      <c r="M6" s="33">
        <v>48.68</v>
      </c>
      <c r="N6" s="33">
        <v>70.72</v>
      </c>
      <c r="O6" s="33">
        <v>94.18</v>
      </c>
      <c r="Q6" s="33">
        <v>0.3</v>
      </c>
      <c r="R6" s="33">
        <v>34.659999999999997</v>
      </c>
      <c r="S6" s="33">
        <v>23.54</v>
      </c>
      <c r="T6" s="33">
        <v>24.38</v>
      </c>
      <c r="V6" s="33">
        <v>2.82</v>
      </c>
      <c r="W6" s="33">
        <v>6.14</v>
      </c>
      <c r="X6" s="33">
        <v>11.18</v>
      </c>
      <c r="Y6" s="33">
        <v>6.22</v>
      </c>
      <c r="Z6" s="33">
        <v>11.22</v>
      </c>
      <c r="AA6" s="33">
        <v>6.59</v>
      </c>
      <c r="BD6" s="15">
        <f>'Table A1'!B6/B6*100</f>
        <v>87.912633407793507</v>
      </c>
      <c r="BE6" s="15">
        <f>'Table A1'!C6/C6*100</f>
        <v>46.546082808390928</v>
      </c>
      <c r="BF6" s="15">
        <f>'Table A1'!D6/D6*100</f>
        <v>150.76875768757688</v>
      </c>
      <c r="BG6" s="15">
        <f>'Table A1'!E6/E6*100</f>
        <v>44.96140728774008</v>
      </c>
      <c r="BH6" s="15">
        <f>'Table A1'!F6/F6*100</f>
        <v>32.329220376370024</v>
      </c>
      <c r="BI6" s="15">
        <f>'Table A1'!G6/G6*100</f>
        <v>60.926922409303941</v>
      </c>
      <c r="BJ6" s="15">
        <f>'Table A1'!H6/H6*100</f>
        <v>116.55223880597016</v>
      </c>
      <c r="BK6" s="15">
        <f>'Table A1'!I6/I6*100</f>
        <v>103.14910025706941</v>
      </c>
      <c r="BL6" s="15">
        <f>'Table A1'!J6/J6*100</f>
        <v>166.58963354242326</v>
      </c>
      <c r="BM6" s="15">
        <f>'Table A1'!K6/K6*100</f>
        <v>31.663108361291449</v>
      </c>
      <c r="BN6" s="15">
        <f>'Table A1'!L6/L6*100</f>
        <v>112.27071473750789</v>
      </c>
      <c r="BO6" s="15">
        <f>'Table A1'!M6/M6*100</f>
        <v>108.34018077239114</v>
      </c>
      <c r="BP6" s="15">
        <f>'Table A1'!N6/N6*100</f>
        <v>139.22511312217193</v>
      </c>
      <c r="BQ6" s="15">
        <f>'Table A1'!O6/O6*100</f>
        <v>87.736249734550853</v>
      </c>
      <c r="BS6" s="15">
        <f>'Table A1'!Q6/Q6*100</f>
        <v>8273.3333333333339</v>
      </c>
      <c r="BT6" s="15">
        <f>'Table A1'!R6/R6*100</f>
        <v>128.41892671667631</v>
      </c>
      <c r="BU6" s="15">
        <f>'Table A1'!S6/S6*100</f>
        <v>129.09940526762958</v>
      </c>
      <c r="BV6" s="15">
        <f>'Table A1'!T6/T6*100</f>
        <v>138.35110746513536</v>
      </c>
      <c r="BX6" s="15" t="e">
        <f>'Table A1'!V6/V6*100</f>
        <v>#N/A</v>
      </c>
      <c r="BY6" s="15" t="e">
        <f>'Table A1'!W6/W6*100</f>
        <v>#N/A</v>
      </c>
      <c r="BZ6" s="15" t="e">
        <f>'Table A1'!X6/X6*100</f>
        <v>#N/A</v>
      </c>
      <c r="CA6" s="15" t="e">
        <f>'Table A1'!Y6/Y6*100</f>
        <v>#N/A</v>
      </c>
      <c r="CB6" s="15" t="e">
        <f>'Table A1'!Z6/Z6*100</f>
        <v>#N/A</v>
      </c>
      <c r="CC6" s="15">
        <f>'Table A1'!AA6/AA6*100</f>
        <v>128.83156297420334</v>
      </c>
    </row>
    <row r="7" spans="1:81" x14ac:dyDescent="0.45">
      <c r="A7" s="13">
        <v>1971</v>
      </c>
      <c r="B7" s="33">
        <v>83.21</v>
      </c>
      <c r="C7" s="33">
        <v>656.61</v>
      </c>
      <c r="D7" s="33">
        <v>67.52</v>
      </c>
      <c r="E7" s="33">
        <v>289.61</v>
      </c>
      <c r="F7" s="33">
        <v>152.58000000000001</v>
      </c>
      <c r="G7" s="33">
        <v>60.76</v>
      </c>
      <c r="H7" s="33">
        <v>70.069999999999993</v>
      </c>
      <c r="I7" s="33">
        <v>145.63</v>
      </c>
      <c r="J7" s="33">
        <v>31.85</v>
      </c>
      <c r="K7" s="33">
        <v>235.54</v>
      </c>
      <c r="L7" s="33">
        <v>129.47</v>
      </c>
      <c r="M7" s="33">
        <v>49.31</v>
      </c>
      <c r="N7" s="33">
        <v>72.09</v>
      </c>
      <c r="O7" s="33">
        <v>97.28</v>
      </c>
      <c r="Q7" s="33">
        <v>0.35</v>
      </c>
      <c r="R7" s="33">
        <v>36.14</v>
      </c>
      <c r="S7" s="33">
        <v>24.81</v>
      </c>
      <c r="T7" s="33">
        <v>25.6</v>
      </c>
      <c r="V7" s="33">
        <v>3.13</v>
      </c>
      <c r="W7" s="33">
        <v>6.65</v>
      </c>
      <c r="X7" s="33">
        <v>11.78</v>
      </c>
      <c r="Y7" s="33">
        <v>6.57</v>
      </c>
      <c r="Z7" s="33">
        <v>11.75</v>
      </c>
      <c r="AA7" s="33">
        <v>7.03</v>
      </c>
      <c r="BD7" s="15">
        <f>'Table A1'!B7/B7*100</f>
        <v>85.73488763369788</v>
      </c>
      <c r="BE7" s="15">
        <f>'Table A1'!C7/C7*100</f>
        <v>47.682794962001793</v>
      </c>
      <c r="BF7" s="15">
        <f>'Table A1'!D7/D7*100</f>
        <v>141.7505924170616</v>
      </c>
      <c r="BG7" s="15">
        <f>'Table A1'!E7/E7*100</f>
        <v>45.28849141949518</v>
      </c>
      <c r="BH7" s="15">
        <f>'Table A1'!F7/F7*100</f>
        <v>31.517892253244202</v>
      </c>
      <c r="BI7" s="15">
        <f>'Table A1'!G7/G7*100</f>
        <v>59.200131665569458</v>
      </c>
      <c r="BJ7" s="15">
        <f>'Table A1'!H7/H7*100</f>
        <v>116.58341658341659</v>
      </c>
      <c r="BK7" s="15">
        <f>'Table A1'!I7/I7*100</f>
        <v>91.567671496257645</v>
      </c>
      <c r="BL7" s="15">
        <f>'Table A1'!J7/J7*100</f>
        <v>158.7441130298273</v>
      </c>
      <c r="BM7" s="15">
        <f>'Table A1'!K7/K7*100</f>
        <v>30.202937929863293</v>
      </c>
      <c r="BN7" s="15">
        <f>'Table A1'!L7/L7*100</f>
        <v>104.23264076620065</v>
      </c>
      <c r="BO7" s="15">
        <f>'Table A1'!M7/M7*100</f>
        <v>107.72662745893327</v>
      </c>
      <c r="BP7" s="15">
        <f>'Table A1'!N7/N7*100</f>
        <v>136.26023026772089</v>
      </c>
      <c r="BQ7" s="15">
        <f>'Table A1'!O7/O7*100</f>
        <v>84.12828947368422</v>
      </c>
      <c r="BS7" s="15">
        <f>'Table A1'!Q7/Q7*100</f>
        <v>7337.1428571428578</v>
      </c>
      <c r="BT7" s="15">
        <f>'Table A1'!R7/R7*100</f>
        <v>127.393469839513</v>
      </c>
      <c r="BU7" s="15">
        <f>'Table A1'!S7/S7*100</f>
        <v>126.68278919790407</v>
      </c>
      <c r="BV7" s="15">
        <f>'Table A1'!T7/T7*100</f>
        <v>136.2890625</v>
      </c>
      <c r="BX7" s="15" t="e">
        <f>'Table A1'!V7/V7*100</f>
        <v>#N/A</v>
      </c>
      <c r="BY7" s="15" t="e">
        <f>'Table A1'!W7/W7*100</f>
        <v>#N/A</v>
      </c>
      <c r="BZ7" s="15" t="e">
        <f>'Table A1'!X7/X7*100</f>
        <v>#N/A</v>
      </c>
      <c r="CA7" s="15" t="e">
        <f>'Table A1'!Y7/Y7*100</f>
        <v>#N/A</v>
      </c>
      <c r="CB7" s="15" t="e">
        <f>'Table A1'!Z7/Z7*100</f>
        <v>#N/A</v>
      </c>
      <c r="CC7" s="15">
        <f>'Table A1'!AA7/AA7*100</f>
        <v>135.70412517780937</v>
      </c>
    </row>
    <row r="8" spans="1:81" x14ac:dyDescent="0.45">
      <c r="A8" s="13">
        <v>1972</v>
      </c>
      <c r="B8" s="33">
        <v>85.66</v>
      </c>
      <c r="C8" s="33">
        <v>655.46</v>
      </c>
      <c r="D8" s="33">
        <v>69.53</v>
      </c>
      <c r="E8" s="33">
        <v>304.08999999999997</v>
      </c>
      <c r="F8" s="33">
        <v>155.38999999999999</v>
      </c>
      <c r="G8" s="33">
        <v>62.06</v>
      </c>
      <c r="H8" s="33">
        <v>72.55</v>
      </c>
      <c r="I8" s="33">
        <v>149.84</v>
      </c>
      <c r="J8" s="33">
        <v>32.9</v>
      </c>
      <c r="K8" s="33">
        <v>237.22</v>
      </c>
      <c r="L8" s="33">
        <v>129.41999999999999</v>
      </c>
      <c r="M8" s="33">
        <v>48.24</v>
      </c>
      <c r="N8" s="33">
        <v>72.39</v>
      </c>
      <c r="O8" s="33">
        <v>98.84</v>
      </c>
      <c r="Q8" s="33">
        <v>0.67</v>
      </c>
      <c r="R8" s="33">
        <v>37.770000000000003</v>
      </c>
      <c r="S8" s="33">
        <v>26.16</v>
      </c>
      <c r="T8" s="33">
        <v>26.92</v>
      </c>
      <c r="V8" s="33">
        <v>3.32</v>
      </c>
      <c r="W8" s="33">
        <v>6.93</v>
      </c>
      <c r="X8" s="33">
        <v>12.39</v>
      </c>
      <c r="Y8" s="33">
        <v>6.8</v>
      </c>
      <c r="Z8" s="33">
        <v>12</v>
      </c>
      <c r="AA8" s="33">
        <v>7.37</v>
      </c>
      <c r="BD8" s="15">
        <f>'Table A1'!B8/B8*100</f>
        <v>86.598178846602863</v>
      </c>
      <c r="BE8" s="15">
        <f>'Table A1'!C8/C8*100</f>
        <v>48.527751502761411</v>
      </c>
      <c r="BF8" s="15">
        <f>'Table A1'!D8/D8*100</f>
        <v>144.84395225082699</v>
      </c>
      <c r="BG8" s="15">
        <f>'Table A1'!E8/E8*100</f>
        <v>43.746917031142104</v>
      </c>
      <c r="BH8" s="15">
        <f>'Table A1'!F8/F8*100</f>
        <v>32.479567539738724</v>
      </c>
      <c r="BI8" s="15">
        <f>'Table A1'!G8/G8*100</f>
        <v>61.086045762165639</v>
      </c>
      <c r="BJ8" s="15">
        <f>'Table A1'!H8/H8*100</f>
        <v>119.44865609924192</v>
      </c>
      <c r="BK8" s="15">
        <f>'Table A1'!I8/I8*100</f>
        <v>89.528830752802989</v>
      </c>
      <c r="BL8" s="15">
        <f>'Table A1'!J8/J8*100</f>
        <v>159.69604863221883</v>
      </c>
      <c r="BM8" s="15">
        <f>'Table A1'!K8/K8*100</f>
        <v>30.03541016777675</v>
      </c>
      <c r="BN8" s="15">
        <f>'Table A1'!L8/L8*100</f>
        <v>99.211868335651374</v>
      </c>
      <c r="BO8" s="15">
        <f>'Table A1'!M8/M8*100</f>
        <v>110.88308457711442</v>
      </c>
      <c r="BP8" s="15">
        <f>'Table A1'!N8/N8*100</f>
        <v>139.83975687249622</v>
      </c>
      <c r="BQ8" s="15">
        <f>'Table A1'!O8/O8*100</f>
        <v>84.510319708619988</v>
      </c>
      <c r="BS8" s="15">
        <f>'Table A1'!Q8/Q8*100</f>
        <v>4322.3880597014922</v>
      </c>
      <c r="BT8" s="15">
        <f>'Table A1'!R8/R8*100</f>
        <v>129.04421498543817</v>
      </c>
      <c r="BU8" s="15">
        <f>'Table A1'!S8/S8*100</f>
        <v>123.20336391437307</v>
      </c>
      <c r="BV8" s="15">
        <f>'Table A1'!T8/T8*100</f>
        <v>136.25557206537889</v>
      </c>
      <c r="BX8" s="15" t="e">
        <f>'Table A1'!V8/V8*100</f>
        <v>#N/A</v>
      </c>
      <c r="BY8" s="15" t="e">
        <f>'Table A1'!W8/W8*100</f>
        <v>#N/A</v>
      </c>
      <c r="BZ8" s="15" t="e">
        <f>'Table A1'!X8/X8*100</f>
        <v>#N/A</v>
      </c>
      <c r="CA8" s="15" t="e">
        <f>'Table A1'!Y8/Y8*100</f>
        <v>#N/A</v>
      </c>
      <c r="CB8" s="15" t="e">
        <f>'Table A1'!Z8/Z8*100</f>
        <v>#N/A</v>
      </c>
      <c r="CC8" s="15">
        <f>'Table A1'!AA8/AA8*100</f>
        <v>143.14789687924016</v>
      </c>
    </row>
    <row r="9" spans="1:81" x14ac:dyDescent="0.45">
      <c r="A9" s="13">
        <v>1973</v>
      </c>
      <c r="B9" s="33">
        <v>88.39</v>
      </c>
      <c r="C9" s="33">
        <v>656.7</v>
      </c>
      <c r="D9" s="33">
        <v>72.41</v>
      </c>
      <c r="E9" s="33">
        <v>301.12</v>
      </c>
      <c r="F9" s="33">
        <v>155.57</v>
      </c>
      <c r="G9" s="33">
        <v>62.59</v>
      </c>
      <c r="H9" s="33">
        <v>74.37</v>
      </c>
      <c r="I9" s="33">
        <v>151.53</v>
      </c>
      <c r="J9" s="33">
        <v>33.94</v>
      </c>
      <c r="K9" s="33">
        <v>239.89</v>
      </c>
      <c r="L9" s="33">
        <v>130.01</v>
      </c>
      <c r="M9" s="33">
        <v>47.66</v>
      </c>
      <c r="N9" s="33">
        <v>72.84</v>
      </c>
      <c r="O9" s="33">
        <v>99.73</v>
      </c>
      <c r="Q9" s="33">
        <v>0.85</v>
      </c>
      <c r="R9" s="33">
        <v>39.049999999999997</v>
      </c>
      <c r="S9" s="33">
        <v>27.85</v>
      </c>
      <c r="T9" s="33">
        <v>28.35</v>
      </c>
      <c r="V9" s="33">
        <v>3.54</v>
      </c>
      <c r="W9" s="33">
        <v>7.38</v>
      </c>
      <c r="X9" s="33">
        <v>13.16</v>
      </c>
      <c r="Y9" s="33">
        <v>7.32</v>
      </c>
      <c r="Z9" s="33">
        <v>12.81</v>
      </c>
      <c r="AA9" s="33">
        <v>7.85</v>
      </c>
      <c r="BD9" s="15">
        <f>'Table A1'!B9/B9*100</f>
        <v>88.166082135988248</v>
      </c>
      <c r="BE9" s="15">
        <f>'Table A1'!C9/C9*100</f>
        <v>50.947160042637428</v>
      </c>
      <c r="BF9" s="15">
        <f>'Table A1'!D9/D9*100</f>
        <v>153.85996409335726</v>
      </c>
      <c r="BG9" s="15">
        <f>'Table A1'!E9/E9*100</f>
        <v>47.608926673751334</v>
      </c>
      <c r="BH9" s="15">
        <f>'Table A1'!F9/F9*100</f>
        <v>36.581603136851577</v>
      </c>
      <c r="BI9" s="15">
        <f>'Table A1'!G9/G9*100</f>
        <v>68.157852692123328</v>
      </c>
      <c r="BJ9" s="15">
        <f>'Table A1'!H9/H9*100</f>
        <v>131.45085383891353</v>
      </c>
      <c r="BK9" s="15">
        <f>'Table A1'!I9/I9*100</f>
        <v>96.05358674849866</v>
      </c>
      <c r="BL9" s="15">
        <f>'Table A1'!J9/J9*100</f>
        <v>176.37006482027107</v>
      </c>
      <c r="BM9" s="15">
        <f>'Table A1'!K9/K9*100</f>
        <v>33.423652507399233</v>
      </c>
      <c r="BN9" s="15">
        <f>'Table A1'!L9/L9*100</f>
        <v>109.07622490577648</v>
      </c>
      <c r="BO9" s="15">
        <f>'Table A1'!M9/M9*100</f>
        <v>118.79983214435586</v>
      </c>
      <c r="BP9" s="15">
        <f>'Table A1'!N9/N9*100</f>
        <v>156.37012630422845</v>
      </c>
      <c r="BQ9" s="15">
        <f>'Table A1'!O9/O9*100</f>
        <v>91.537150305825733</v>
      </c>
      <c r="BS9" s="15">
        <f>'Table A1'!Q9/Q9*100</f>
        <v>3367.0588235294117</v>
      </c>
      <c r="BT9" s="15">
        <f>'Table A1'!R9/R9*100</f>
        <v>127.58002560819463</v>
      </c>
      <c r="BU9" s="15">
        <f>'Table A1'!S9/S9*100</f>
        <v>120.64631956912028</v>
      </c>
      <c r="BV9" s="15">
        <f>'Table A1'!T9/T9*100</f>
        <v>132.91005291005291</v>
      </c>
      <c r="BX9" s="15" t="e">
        <f>'Table A1'!V9/V9*100</f>
        <v>#N/A</v>
      </c>
      <c r="BY9" s="15" t="e">
        <f>'Table A1'!W9/W9*100</f>
        <v>#N/A</v>
      </c>
      <c r="BZ9" s="15" t="e">
        <f>'Table A1'!X9/X9*100</f>
        <v>#N/A</v>
      </c>
      <c r="CA9" s="15" t="e">
        <f>'Table A1'!Y9/Y9*100</f>
        <v>#N/A</v>
      </c>
      <c r="CB9" s="15" t="e">
        <f>'Table A1'!Z9/Z9*100</f>
        <v>#N/A</v>
      </c>
      <c r="CC9" s="15">
        <f>'Table A1'!AA9/AA9*100</f>
        <v>151.84713375796179</v>
      </c>
    </row>
    <row r="10" spans="1:81" x14ac:dyDescent="0.45">
      <c r="A10" s="13">
        <v>1974</v>
      </c>
      <c r="B10" s="33">
        <v>91.37</v>
      </c>
      <c r="C10" s="33">
        <v>673.02</v>
      </c>
      <c r="D10" s="33">
        <v>75.790000000000006</v>
      </c>
      <c r="E10" s="33">
        <v>291.86</v>
      </c>
      <c r="F10" s="33">
        <v>155.63999999999999</v>
      </c>
      <c r="G10" s="33">
        <v>63.37</v>
      </c>
      <c r="H10" s="33">
        <v>77.11</v>
      </c>
      <c r="I10" s="33">
        <v>154.36000000000001</v>
      </c>
      <c r="J10" s="33">
        <v>35.840000000000003</v>
      </c>
      <c r="K10" s="33">
        <v>245.44</v>
      </c>
      <c r="L10" s="33">
        <v>132.27000000000001</v>
      </c>
      <c r="M10" s="33">
        <v>48.28</v>
      </c>
      <c r="N10" s="33">
        <v>74.56</v>
      </c>
      <c r="O10" s="33">
        <v>101.64</v>
      </c>
      <c r="Q10" s="33">
        <v>0.97</v>
      </c>
      <c r="R10" s="33">
        <v>40.85</v>
      </c>
      <c r="S10" s="33">
        <v>29.59</v>
      </c>
      <c r="T10" s="33">
        <v>29.95</v>
      </c>
      <c r="V10" s="33">
        <v>3.72</v>
      </c>
      <c r="W10" s="33">
        <v>8.01</v>
      </c>
      <c r="X10" s="33">
        <v>14.26</v>
      </c>
      <c r="Y10" s="33">
        <v>8.19</v>
      </c>
      <c r="Z10" s="33">
        <v>13.89</v>
      </c>
      <c r="AA10" s="33">
        <v>8.49</v>
      </c>
      <c r="BD10" s="15">
        <f>'Table A1'!B10/B10*100</f>
        <v>84.732406698040933</v>
      </c>
      <c r="BE10" s="15">
        <f>'Table A1'!C10/C10*100</f>
        <v>47.110041306350482</v>
      </c>
      <c r="BF10" s="15">
        <f>'Table A1'!D10/D10*100</f>
        <v>142.72331442142763</v>
      </c>
      <c r="BG10" s="15">
        <f>'Table A1'!E10/E10*100</f>
        <v>48.190913451654907</v>
      </c>
      <c r="BH10" s="15">
        <f>'Table A1'!F10/F10*100</f>
        <v>37.843741968645595</v>
      </c>
      <c r="BI10" s="15">
        <f>'Table A1'!G10/G10*100</f>
        <v>69.622849928988487</v>
      </c>
      <c r="BJ10" s="15">
        <f>'Table A1'!H10/H10*100</f>
        <v>118.4411879133705</v>
      </c>
      <c r="BK10" s="15">
        <f>'Table A1'!I10/I10*100</f>
        <v>89.498574760300585</v>
      </c>
      <c r="BL10" s="15">
        <f>'Table A1'!J10/J10*100</f>
        <v>174.74888392857142</v>
      </c>
      <c r="BM10" s="15">
        <f>'Table A1'!K10/K10*100</f>
        <v>34.403520208604952</v>
      </c>
      <c r="BN10" s="15">
        <f>'Table A1'!L10/L10*100</f>
        <v>113.88825886444391</v>
      </c>
      <c r="BO10" s="15">
        <f>'Table A1'!M10/M10*100</f>
        <v>112.36536868268433</v>
      </c>
      <c r="BP10" s="15">
        <f>'Table A1'!N10/N10*100</f>
        <v>147.03594420600859</v>
      </c>
      <c r="BQ10" s="15">
        <f>'Table A1'!O10/O10*100</f>
        <v>88.734750098386456</v>
      </c>
      <c r="BS10" s="15">
        <f>'Table A1'!Q10/Q10*100</f>
        <v>2385.5670103092784</v>
      </c>
      <c r="BT10" s="15">
        <f>'Table A1'!R10/R10*100</f>
        <v>111.3831089351285</v>
      </c>
      <c r="BU10" s="15">
        <f>'Table A1'!S10/S10*100</f>
        <v>109.93578911794526</v>
      </c>
      <c r="BV10" s="15">
        <f>'Table A1'!T10/T10*100</f>
        <v>116.4941569282137</v>
      </c>
      <c r="BX10" s="15" t="e">
        <f>'Table A1'!V10/V10*100</f>
        <v>#N/A</v>
      </c>
      <c r="BY10" s="15" t="e">
        <f>'Table A1'!W10/W10*100</f>
        <v>#N/A</v>
      </c>
      <c r="BZ10" s="15" t="e">
        <f>'Table A1'!X10/X10*100</f>
        <v>#N/A</v>
      </c>
      <c r="CA10" s="15" t="e">
        <f>'Table A1'!Y10/Y10*100</f>
        <v>#N/A</v>
      </c>
      <c r="CB10" s="15" t="e">
        <f>'Table A1'!Z10/Z10*100</f>
        <v>#N/A</v>
      </c>
      <c r="CC10" s="15">
        <f>'Table A1'!AA10/AA10*100</f>
        <v>146.52532391048291</v>
      </c>
    </row>
    <row r="11" spans="1:81" x14ac:dyDescent="0.45">
      <c r="A11" s="13">
        <v>1975</v>
      </c>
      <c r="B11" s="33">
        <v>92.95</v>
      </c>
      <c r="C11" s="33">
        <v>673.92</v>
      </c>
      <c r="D11" s="33">
        <v>77.349999999999994</v>
      </c>
      <c r="E11" s="33">
        <v>284.05</v>
      </c>
      <c r="F11" s="33">
        <v>157.22</v>
      </c>
      <c r="G11" s="33">
        <v>65.25</v>
      </c>
      <c r="H11" s="33">
        <v>78.19</v>
      </c>
      <c r="I11" s="33">
        <v>159</v>
      </c>
      <c r="J11" s="33">
        <v>38.11</v>
      </c>
      <c r="K11" s="33">
        <v>250.13</v>
      </c>
      <c r="L11" s="33">
        <v>134.68</v>
      </c>
      <c r="M11" s="33">
        <v>48.97</v>
      </c>
      <c r="N11" s="33">
        <v>76.12</v>
      </c>
      <c r="O11" s="33">
        <v>103.34</v>
      </c>
      <c r="Q11" s="33">
        <v>1.03</v>
      </c>
      <c r="R11" s="33">
        <v>42.02</v>
      </c>
      <c r="S11" s="33">
        <v>30.57</v>
      </c>
      <c r="T11" s="33">
        <v>30.89</v>
      </c>
      <c r="V11" s="33">
        <v>3.74</v>
      </c>
      <c r="W11" s="33">
        <v>8.6</v>
      </c>
      <c r="X11" s="33">
        <v>15.58</v>
      </c>
      <c r="Y11" s="33">
        <v>8.4700000000000006</v>
      </c>
      <c r="Z11" s="33">
        <v>15.1</v>
      </c>
      <c r="AA11" s="33">
        <v>9.1199999999999992</v>
      </c>
      <c r="BD11" s="15">
        <f>'Table A1'!B11/B11*100</f>
        <v>80.892953200645508</v>
      </c>
      <c r="BE11" s="15">
        <f>'Table A1'!C11/C11*100</f>
        <v>45.370370370370374</v>
      </c>
      <c r="BF11" s="15">
        <f>'Table A1'!D11/D11*100</f>
        <v>124.11118293471235</v>
      </c>
      <c r="BG11" s="15">
        <f>'Table A1'!E11/E11*100</f>
        <v>41.34835416299947</v>
      </c>
      <c r="BH11" s="15">
        <f>'Table A1'!F11/F11*100</f>
        <v>33.551710978247037</v>
      </c>
      <c r="BI11" s="15">
        <f>'Table A1'!G11/G11*100</f>
        <v>60.628352490421456</v>
      </c>
      <c r="BJ11" s="15">
        <f>'Table A1'!H11/H11*100</f>
        <v>108.46655582555313</v>
      </c>
      <c r="BK11" s="15">
        <f>'Table A1'!I11/I11*100</f>
        <v>77.320754716981128</v>
      </c>
      <c r="BL11" s="15">
        <f>'Table A1'!J11/J11*100</f>
        <v>155.26108632904749</v>
      </c>
      <c r="BM11" s="15">
        <f>'Table A1'!K11/K11*100</f>
        <v>32.37916283532563</v>
      </c>
      <c r="BN11" s="15">
        <f>'Table A1'!L11/L11*100</f>
        <v>109.63765963765964</v>
      </c>
      <c r="BO11" s="15">
        <f>'Table A1'!M11/M11*100</f>
        <v>102.45047988564428</v>
      </c>
      <c r="BP11" s="15">
        <f>'Table A1'!N11/N11*100</f>
        <v>135.70677877036258</v>
      </c>
      <c r="BQ11" s="15">
        <f>'Table A1'!O11/O11*100</f>
        <v>81.217340816721503</v>
      </c>
      <c r="BS11" s="15">
        <f>'Table A1'!Q11/Q11*100</f>
        <v>2260.1941747572814</v>
      </c>
      <c r="BT11" s="15">
        <f>'Table A1'!R11/R11*100</f>
        <v>104.83103284150404</v>
      </c>
      <c r="BU11" s="15">
        <f>'Table A1'!S11/S11*100</f>
        <v>101.11220150474321</v>
      </c>
      <c r="BV11" s="15">
        <f>'Table A1'!T11/T11*100</f>
        <v>108.83781158951116</v>
      </c>
      <c r="BX11" s="15" t="e">
        <f>'Table A1'!V11/V11*100</f>
        <v>#N/A</v>
      </c>
      <c r="BY11" s="15" t="e">
        <f>'Table A1'!W11/W11*100</f>
        <v>#N/A</v>
      </c>
      <c r="BZ11" s="15" t="e">
        <f>'Table A1'!X11/X11*100</f>
        <v>#N/A</v>
      </c>
      <c r="CA11" s="15" t="e">
        <f>'Table A1'!Y11/Y11*100</f>
        <v>#N/A</v>
      </c>
      <c r="CB11" s="15" t="e">
        <f>'Table A1'!Z11/Z11*100</f>
        <v>#N/A</v>
      </c>
      <c r="CC11" s="15">
        <f>'Table A1'!AA11/AA11*100</f>
        <v>135.19736842105266</v>
      </c>
    </row>
    <row r="12" spans="1:81" x14ac:dyDescent="0.45">
      <c r="A12" s="13">
        <v>1976</v>
      </c>
      <c r="B12" s="33">
        <v>93</v>
      </c>
      <c r="C12" s="33">
        <v>657.23</v>
      </c>
      <c r="D12" s="33">
        <v>77.319999999999993</v>
      </c>
      <c r="E12" s="33">
        <v>274.20999999999998</v>
      </c>
      <c r="F12" s="33">
        <v>159.97999999999999</v>
      </c>
      <c r="G12" s="33">
        <v>67.790000000000006</v>
      </c>
      <c r="H12" s="33">
        <v>78.099999999999994</v>
      </c>
      <c r="I12" s="33">
        <v>163.81</v>
      </c>
      <c r="J12" s="33">
        <v>40.67</v>
      </c>
      <c r="K12" s="33">
        <v>251.27</v>
      </c>
      <c r="L12" s="33">
        <v>136.08000000000001</v>
      </c>
      <c r="M12" s="33">
        <v>49.53</v>
      </c>
      <c r="N12" s="33">
        <v>77.34</v>
      </c>
      <c r="O12" s="33">
        <v>104.48</v>
      </c>
      <c r="Q12" s="33">
        <v>1.1499999999999999</v>
      </c>
      <c r="R12" s="33">
        <v>42.33</v>
      </c>
      <c r="S12" s="33">
        <v>31.01</v>
      </c>
      <c r="T12" s="33">
        <v>31.26</v>
      </c>
      <c r="V12" s="33">
        <v>3.97</v>
      </c>
      <c r="W12" s="33">
        <v>9.41</v>
      </c>
      <c r="X12" s="33">
        <v>17.149999999999999</v>
      </c>
      <c r="Y12" s="33">
        <v>9.32</v>
      </c>
      <c r="Z12" s="33">
        <v>16.829999999999998</v>
      </c>
      <c r="AA12" s="33">
        <v>9.98</v>
      </c>
      <c r="BD12" s="15">
        <f>'Table A1'!B12/B12*100</f>
        <v>83.247311827956992</v>
      </c>
      <c r="BE12" s="15">
        <f>'Table A1'!C12/C12*100</f>
        <v>46.522526360634778</v>
      </c>
      <c r="BF12" s="15">
        <f>'Table A1'!D12/D12*100</f>
        <v>129.61717537506468</v>
      </c>
      <c r="BG12" s="15">
        <f>'Table A1'!E12/E12*100</f>
        <v>45.731373764632949</v>
      </c>
      <c r="BH12" s="15">
        <f>'Table A1'!F12/F12*100</f>
        <v>37.185898237279666</v>
      </c>
      <c r="BI12" s="15">
        <f>'Table A1'!G12/G12*100</f>
        <v>65.79141466292964</v>
      </c>
      <c r="BJ12" s="15">
        <f>'Table A1'!H12/H12*100</f>
        <v>112.07426376440462</v>
      </c>
      <c r="BK12" s="15">
        <f>'Table A1'!I12/I12*100</f>
        <v>77.370123924058348</v>
      </c>
      <c r="BL12" s="15">
        <f>'Table A1'!J12/J12*100</f>
        <v>143.29972953036636</v>
      </c>
      <c r="BM12" s="15">
        <f>'Table A1'!K12/K12*100</f>
        <v>31.4641620567517</v>
      </c>
      <c r="BN12" s="15">
        <f>'Table A1'!L12/L12*100</f>
        <v>104.27689594356259</v>
      </c>
      <c r="BO12" s="15">
        <f>'Table A1'!M12/M12*100</f>
        <v>100.54512416717141</v>
      </c>
      <c r="BP12" s="15">
        <f>'Table A1'!N12/N12*100</f>
        <v>137.28988880268943</v>
      </c>
      <c r="BQ12" s="15">
        <f>'Table A1'!O12/O12*100</f>
        <v>81.852986217457882</v>
      </c>
      <c r="BS12" s="15">
        <f>'Table A1'!Q12/Q12*100</f>
        <v>2180.8695652173915</v>
      </c>
      <c r="BT12" s="15">
        <f>'Table A1'!R12/R12*100</f>
        <v>107.81951334750768</v>
      </c>
      <c r="BU12" s="15">
        <f>'Table A1'!S12/S12*100</f>
        <v>101.6123831022251</v>
      </c>
      <c r="BV12" s="15">
        <f>'Table A1'!T12/T12*100</f>
        <v>111.03646833013437</v>
      </c>
      <c r="BX12" s="15" t="e">
        <f>'Table A1'!V12/V12*100</f>
        <v>#N/A</v>
      </c>
      <c r="BY12" s="15" t="e">
        <f>'Table A1'!W12/W12*100</f>
        <v>#N/A</v>
      </c>
      <c r="BZ12" s="15" t="e">
        <f>'Table A1'!X12/X12*100</f>
        <v>#N/A</v>
      </c>
      <c r="CA12" s="15" t="e">
        <f>'Table A1'!Y12/Y12*100</f>
        <v>#N/A</v>
      </c>
      <c r="CB12" s="15" t="e">
        <f>'Table A1'!Z12/Z12*100</f>
        <v>#N/A</v>
      </c>
      <c r="CC12" s="15">
        <f>'Table A1'!AA12/AA12*100</f>
        <v>129.65931863727454</v>
      </c>
    </row>
    <row r="13" spans="1:81" x14ac:dyDescent="0.45">
      <c r="A13" s="13">
        <v>1977</v>
      </c>
      <c r="B13" s="33">
        <v>93.71</v>
      </c>
      <c r="C13" s="33">
        <v>640.69000000000005</v>
      </c>
      <c r="D13" s="33">
        <v>77.599999999999994</v>
      </c>
      <c r="E13" s="33">
        <v>262.16000000000003</v>
      </c>
      <c r="F13" s="33">
        <v>161.85</v>
      </c>
      <c r="G13" s="33">
        <v>69.989999999999995</v>
      </c>
      <c r="H13" s="33">
        <v>78.599999999999994</v>
      </c>
      <c r="I13" s="33">
        <v>167.57</v>
      </c>
      <c r="J13" s="33">
        <v>43.16</v>
      </c>
      <c r="K13" s="33">
        <v>254.09</v>
      </c>
      <c r="L13" s="33">
        <v>137.94999999999999</v>
      </c>
      <c r="M13" s="33">
        <v>50.25</v>
      </c>
      <c r="N13" s="33">
        <v>78.31</v>
      </c>
      <c r="O13" s="33">
        <v>105.59</v>
      </c>
      <c r="Q13" s="33">
        <v>1.21</v>
      </c>
      <c r="R13" s="33">
        <v>43.29</v>
      </c>
      <c r="S13" s="33">
        <v>31.69</v>
      </c>
      <c r="T13" s="33">
        <v>31.96</v>
      </c>
      <c r="V13" s="33">
        <v>4.47</v>
      </c>
      <c r="W13" s="33">
        <v>10.5</v>
      </c>
      <c r="X13" s="33">
        <v>19.010000000000002</v>
      </c>
      <c r="Y13" s="33">
        <v>10.5</v>
      </c>
      <c r="Z13" s="33">
        <v>18.98</v>
      </c>
      <c r="AA13" s="33">
        <v>11.13</v>
      </c>
      <c r="BD13" s="15">
        <f>'Table A1'!B13/B13*100</f>
        <v>83.918471881336046</v>
      </c>
      <c r="BE13" s="15">
        <f>'Table A1'!C13/C13*100</f>
        <v>49.296851831619023</v>
      </c>
      <c r="BF13" s="15">
        <f>'Table A1'!D13/D13*100</f>
        <v>133.45360824742269</v>
      </c>
      <c r="BG13" s="15">
        <f>'Table A1'!E13/E13*100</f>
        <v>46.898840402807437</v>
      </c>
      <c r="BH13" s="15">
        <f>'Table A1'!F13/F13*100</f>
        <v>37.553290083410566</v>
      </c>
      <c r="BI13" s="15">
        <f>'Table A1'!G13/G13*100</f>
        <v>65.109301328761262</v>
      </c>
      <c r="BJ13" s="15">
        <f>'Table A1'!H13/H13*100</f>
        <v>111.74300254452928</v>
      </c>
      <c r="BK13" s="15">
        <f>'Table A1'!I13/I13*100</f>
        <v>76.290505460404617</v>
      </c>
      <c r="BL13" s="15">
        <f>'Table A1'!J13/J13*100</f>
        <v>140.98702502316962</v>
      </c>
      <c r="BM13" s="15">
        <f>'Table A1'!K13/K13*100</f>
        <v>31.874532645912861</v>
      </c>
      <c r="BN13" s="15">
        <f>'Table A1'!L13/L13*100</f>
        <v>102.3631750634288</v>
      </c>
      <c r="BO13" s="15">
        <f>'Table A1'!M13/M13*100</f>
        <v>102.30845771144277</v>
      </c>
      <c r="BP13" s="15">
        <f>'Table A1'!N13/N13*100</f>
        <v>137.79849316817774</v>
      </c>
      <c r="BQ13" s="15">
        <f>'Table A1'!O13/O13*100</f>
        <v>82.498342646083913</v>
      </c>
      <c r="BS13" s="15">
        <f>'Table A1'!Q13/Q13*100</f>
        <v>2119.0082644628101</v>
      </c>
      <c r="BT13" s="15">
        <f>'Table A1'!R13/R13*100</f>
        <v>106.37560637560637</v>
      </c>
      <c r="BU13" s="15">
        <f>'Table A1'!S13/S13*100</f>
        <v>99.62133165036289</v>
      </c>
      <c r="BV13" s="15">
        <f>'Table A1'!T13/T13*100</f>
        <v>109.38673341677097</v>
      </c>
      <c r="BX13" s="15" t="e">
        <f>'Table A1'!V13/V13*100</f>
        <v>#N/A</v>
      </c>
      <c r="BY13" s="15" t="e">
        <f>'Table A1'!W13/W13*100</f>
        <v>#N/A</v>
      </c>
      <c r="BZ13" s="15" t="e">
        <f>'Table A1'!X13/X13*100</f>
        <v>#N/A</v>
      </c>
      <c r="CA13" s="15" t="e">
        <f>'Table A1'!Y13/Y13*100</f>
        <v>#N/A</v>
      </c>
      <c r="CB13" s="15" t="e">
        <f>'Table A1'!Z13/Z13*100</f>
        <v>#N/A</v>
      </c>
      <c r="CC13" s="15">
        <f>'Table A1'!AA13/AA13*100</f>
        <v>120.21563342318061</v>
      </c>
    </row>
    <row r="14" spans="1:81" x14ac:dyDescent="0.45">
      <c r="A14" s="13">
        <v>1978</v>
      </c>
      <c r="B14" s="33">
        <v>95.04</v>
      </c>
      <c r="C14" s="33">
        <v>625.61</v>
      </c>
      <c r="D14" s="33">
        <v>78.040000000000006</v>
      </c>
      <c r="E14" s="33">
        <v>252.68</v>
      </c>
      <c r="F14" s="33">
        <v>165.07</v>
      </c>
      <c r="G14" s="33">
        <v>72.599999999999994</v>
      </c>
      <c r="H14" s="33">
        <v>81.760000000000005</v>
      </c>
      <c r="I14" s="33">
        <v>166.72</v>
      </c>
      <c r="J14" s="33">
        <v>48.4</v>
      </c>
      <c r="K14" s="33">
        <v>251.95</v>
      </c>
      <c r="L14" s="33">
        <v>141.13999999999999</v>
      </c>
      <c r="M14" s="33">
        <v>51.75</v>
      </c>
      <c r="N14" s="33">
        <v>80.59</v>
      </c>
      <c r="O14" s="33">
        <v>107.04</v>
      </c>
      <c r="Q14" s="33">
        <v>2.2799999999999998</v>
      </c>
      <c r="R14" s="33">
        <v>44.59</v>
      </c>
      <c r="S14" s="33">
        <v>32.44</v>
      </c>
      <c r="T14" s="33">
        <v>32.9</v>
      </c>
      <c r="V14" s="33">
        <v>4.93</v>
      </c>
      <c r="W14" s="33">
        <v>11.57</v>
      </c>
      <c r="X14" s="33">
        <v>21.06</v>
      </c>
      <c r="Y14" s="33">
        <v>11.34</v>
      </c>
      <c r="Z14" s="33">
        <v>21.09</v>
      </c>
      <c r="AA14" s="33">
        <v>12.29</v>
      </c>
      <c r="BD14" s="15">
        <f>'Table A1'!B14/B14*100</f>
        <v>84.659090909090892</v>
      </c>
      <c r="BE14" s="15">
        <f>'Table A1'!C14/C14*100</f>
        <v>50.224580809130281</v>
      </c>
      <c r="BF14" s="15">
        <f>'Table A1'!D14/D14*100</f>
        <v>136.98103536647872</v>
      </c>
      <c r="BG14" s="15">
        <f>'Table A1'!E14/E14*100</f>
        <v>49.026436599651731</v>
      </c>
      <c r="BH14" s="15">
        <f>'Table A1'!F14/F14*100</f>
        <v>37.420488277700379</v>
      </c>
      <c r="BI14" s="15">
        <f>'Table A1'!G14/G14*100</f>
        <v>63.705234159779621</v>
      </c>
      <c r="BJ14" s="15">
        <f>'Table A1'!H14/H14*100</f>
        <v>109.08757338551858</v>
      </c>
      <c r="BK14" s="15">
        <f>'Table A1'!I14/I14*100</f>
        <v>74.640115163147797</v>
      </c>
      <c r="BL14" s="15">
        <f>'Table A1'!J14/J14*100</f>
        <v>131.85950413223142</v>
      </c>
      <c r="BM14" s="15">
        <f>'Table A1'!K14/K14*100</f>
        <v>32.74856122246478</v>
      </c>
      <c r="BN14" s="15">
        <f>'Table A1'!L14/L14*100</f>
        <v>97.654810826130102</v>
      </c>
      <c r="BO14" s="15">
        <f>'Table A1'!M14/M14*100</f>
        <v>97.31400966183574</v>
      </c>
      <c r="BP14" s="15">
        <f>'Table A1'!N14/N14*100</f>
        <v>135.74885221491499</v>
      </c>
      <c r="BQ14" s="15">
        <f>'Table A1'!O14/O14*100</f>
        <v>81.847907324364726</v>
      </c>
      <c r="BS14" s="15">
        <f>'Table A1'!Q14/Q14*100</f>
        <v>1348.2456140350878</v>
      </c>
      <c r="BT14" s="15">
        <f>'Table A1'!R14/R14*100</f>
        <v>113.14196008073559</v>
      </c>
      <c r="BU14" s="15">
        <f>'Table A1'!S14/S14*100</f>
        <v>101.66461159062885</v>
      </c>
      <c r="BV14" s="15">
        <f>'Table A1'!T14/T14*100</f>
        <v>115.13677811550154</v>
      </c>
      <c r="BX14" s="15" t="e">
        <f>'Table A1'!V14/V14*100</f>
        <v>#N/A</v>
      </c>
      <c r="BY14" s="15" t="e">
        <f>'Table A1'!W14/W14*100</f>
        <v>#N/A</v>
      </c>
      <c r="BZ14" s="15" t="e">
        <f>'Table A1'!X14/X14*100</f>
        <v>#N/A</v>
      </c>
      <c r="CA14" s="15" t="e">
        <f>'Table A1'!Y14/Y14*100</f>
        <v>#N/A</v>
      </c>
      <c r="CB14" s="15" t="e">
        <f>'Table A1'!Z14/Z14*100</f>
        <v>#N/A</v>
      </c>
      <c r="CC14" s="15">
        <f>'Table A1'!AA14/AA14*100</f>
        <v>117.24979658258748</v>
      </c>
    </row>
    <row r="15" spans="1:81" x14ac:dyDescent="0.45">
      <c r="A15" s="13">
        <v>1979</v>
      </c>
      <c r="B15" s="33">
        <v>96.14</v>
      </c>
      <c r="C15" s="33">
        <v>610.94000000000005</v>
      </c>
      <c r="D15" s="33">
        <v>79.84</v>
      </c>
      <c r="E15" s="33">
        <v>254.12</v>
      </c>
      <c r="F15" s="33">
        <v>169.39</v>
      </c>
      <c r="G15" s="33">
        <v>76.12</v>
      </c>
      <c r="H15" s="33">
        <v>86.33</v>
      </c>
      <c r="I15" s="33">
        <v>163.53</v>
      </c>
      <c r="J15" s="33">
        <v>56.46</v>
      </c>
      <c r="K15" s="33">
        <v>247.67</v>
      </c>
      <c r="L15" s="33">
        <v>145.22999999999999</v>
      </c>
      <c r="M15" s="33">
        <v>55.57</v>
      </c>
      <c r="N15" s="33">
        <v>84.02</v>
      </c>
      <c r="O15" s="33">
        <v>109.61</v>
      </c>
      <c r="Q15" s="33">
        <v>5.97</v>
      </c>
      <c r="R15" s="33">
        <v>46.44</v>
      </c>
      <c r="S15" s="33">
        <v>33.479999999999997</v>
      </c>
      <c r="T15" s="33">
        <v>34.409999999999997</v>
      </c>
      <c r="V15" s="33">
        <v>5.4</v>
      </c>
      <c r="W15" s="33">
        <v>13.05</v>
      </c>
      <c r="X15" s="33">
        <v>23.82</v>
      </c>
      <c r="Y15" s="33">
        <v>12.3</v>
      </c>
      <c r="Z15" s="33">
        <v>23.87</v>
      </c>
      <c r="AA15" s="33">
        <v>13.81</v>
      </c>
      <c r="BD15" s="15">
        <f>'Table A1'!B15/B15*100</f>
        <v>85.063449136675686</v>
      </c>
      <c r="BE15" s="15">
        <f>'Table A1'!C15/C15*100</f>
        <v>50.047467836448746</v>
      </c>
      <c r="BF15" s="15">
        <f>'Table A1'!D15/D15*100</f>
        <v>137.9509018036072</v>
      </c>
      <c r="BG15" s="15">
        <f>'Table A1'!E15/E15*100</f>
        <v>50.149535652447661</v>
      </c>
      <c r="BH15" s="15">
        <f>'Table A1'!F15/F15*100</f>
        <v>37.404805478481613</v>
      </c>
      <c r="BI15" s="15">
        <f>'Table A1'!G15/G15*100</f>
        <v>62.414608512874402</v>
      </c>
      <c r="BJ15" s="15">
        <f>'Table A1'!H15/H15*100</f>
        <v>103.88045870496931</v>
      </c>
      <c r="BK15" s="15">
        <f>'Table A1'!I15/I15*100</f>
        <v>75.973827432275414</v>
      </c>
      <c r="BL15" s="15">
        <f>'Table A1'!J15/J15*100</f>
        <v>112.6815444562522</v>
      </c>
      <c r="BM15" s="15">
        <f>'Table A1'!K15/K15*100</f>
        <v>32.866314046917275</v>
      </c>
      <c r="BN15" s="15">
        <f>'Table A1'!L15/L15*100</f>
        <v>91.695930592852719</v>
      </c>
      <c r="BO15" s="15">
        <f>'Table A1'!M15/M15*100</f>
        <v>87.727190930358105</v>
      </c>
      <c r="BP15" s="15">
        <f>'Table A1'!N15/N15*100</f>
        <v>125.13687217329208</v>
      </c>
      <c r="BQ15" s="15">
        <f>'Table A1'!O15/O15*100</f>
        <v>79.746373506066959</v>
      </c>
      <c r="BS15" s="15">
        <f>'Table A1'!Q15/Q15*100</f>
        <v>588.60971524288118</v>
      </c>
      <c r="BT15" s="15">
        <f>'Table A1'!R15/R15*100</f>
        <v>114.44875107665806</v>
      </c>
      <c r="BU15" s="15">
        <f>'Table A1'!S15/S15*100</f>
        <v>99.044205495818389</v>
      </c>
      <c r="BV15" s="15">
        <f>'Table A1'!T15/T15*100</f>
        <v>114.85033420517294</v>
      </c>
      <c r="BX15" s="15" t="e">
        <f>'Table A1'!V15/V15*100</f>
        <v>#N/A</v>
      </c>
      <c r="BY15" s="15" t="e">
        <f>'Table A1'!W15/W15*100</f>
        <v>#N/A</v>
      </c>
      <c r="BZ15" s="15" t="e">
        <f>'Table A1'!X15/X15*100</f>
        <v>#N/A</v>
      </c>
      <c r="CA15" s="15" t="e">
        <f>'Table A1'!Y15/Y15*100</f>
        <v>#N/A</v>
      </c>
      <c r="CB15" s="15" t="e">
        <f>'Table A1'!Z15/Z15*100</f>
        <v>#N/A</v>
      </c>
      <c r="CC15" s="15">
        <f>'Table A1'!AA15/AA15*100</f>
        <v>113.39608979000724</v>
      </c>
    </row>
    <row r="16" spans="1:81" x14ac:dyDescent="0.45">
      <c r="A16" s="13">
        <v>1980</v>
      </c>
      <c r="B16" s="33">
        <v>96.72</v>
      </c>
      <c r="C16" s="33">
        <v>586.23</v>
      </c>
      <c r="D16" s="33">
        <v>82.19</v>
      </c>
      <c r="E16" s="33">
        <v>260.67</v>
      </c>
      <c r="F16" s="33">
        <v>173.02</v>
      </c>
      <c r="G16" s="33">
        <v>80.069999999999993</v>
      </c>
      <c r="H16" s="33">
        <v>90.28</v>
      </c>
      <c r="I16" s="33">
        <v>159.51</v>
      </c>
      <c r="J16" s="33">
        <v>64.209999999999994</v>
      </c>
      <c r="K16" s="33">
        <v>243.02</v>
      </c>
      <c r="L16" s="33">
        <v>147.25</v>
      </c>
      <c r="M16" s="33">
        <v>59.24</v>
      </c>
      <c r="N16" s="33">
        <v>86.41</v>
      </c>
      <c r="O16" s="33">
        <v>111.73</v>
      </c>
      <c r="Q16" s="33">
        <v>9.02</v>
      </c>
      <c r="R16" s="33">
        <v>48.02</v>
      </c>
      <c r="S16" s="33">
        <v>34.5</v>
      </c>
      <c r="T16" s="33">
        <v>35.78</v>
      </c>
      <c r="V16" s="33">
        <v>5.93</v>
      </c>
      <c r="W16" s="33">
        <v>14.93</v>
      </c>
      <c r="X16" s="33">
        <v>27.33</v>
      </c>
      <c r="Y16" s="33">
        <v>13.33</v>
      </c>
      <c r="Z16" s="33">
        <v>27.1</v>
      </c>
      <c r="AA16" s="33">
        <v>15.7</v>
      </c>
      <c r="BD16" s="15">
        <f>'Table A1'!B16/B16*100</f>
        <v>84.026054590570723</v>
      </c>
      <c r="BE16" s="15">
        <f>'Table A1'!C16/C16*100</f>
        <v>44.792999334732094</v>
      </c>
      <c r="BF16" s="15">
        <f>'Table A1'!D16/D16*100</f>
        <v>120.86628543618446</v>
      </c>
      <c r="BG16" s="15">
        <f>'Table A1'!E16/E16*100</f>
        <v>42.877968312425665</v>
      </c>
      <c r="BH16" s="15">
        <f>'Table A1'!F16/F16*100</f>
        <v>32.892151196393478</v>
      </c>
      <c r="BI16" s="15">
        <f>'Table A1'!G16/G16*100</f>
        <v>53.278381416260764</v>
      </c>
      <c r="BJ16" s="15">
        <f>'Table A1'!H16/H16*100</f>
        <v>89.521488701816565</v>
      </c>
      <c r="BK16" s="15">
        <f>'Table A1'!I16/I16*100</f>
        <v>63.337721772929598</v>
      </c>
      <c r="BL16" s="15">
        <f>'Table A1'!J16/J16*100</f>
        <v>96.776203083631842</v>
      </c>
      <c r="BM16" s="15">
        <f>'Table A1'!K16/K16*100</f>
        <v>32.030285573203855</v>
      </c>
      <c r="BN16" s="15">
        <f>'Table A1'!L16/L16*100</f>
        <v>83.15110356536502</v>
      </c>
      <c r="BO16" s="15">
        <f>'Table A1'!M16/M16*100</f>
        <v>77.819041188386223</v>
      </c>
      <c r="BP16" s="15">
        <f>'Table A1'!N16/N16*100</f>
        <v>104.75639393588705</v>
      </c>
      <c r="BQ16" s="15">
        <f>'Table A1'!O16/O16*100</f>
        <v>71.556430681106235</v>
      </c>
      <c r="BS16" s="15">
        <f>'Table A1'!Q16/Q16*100</f>
        <v>369.51219512195121</v>
      </c>
      <c r="BT16" s="15">
        <f>'Table A1'!R16/R16*100</f>
        <v>98.625572678050801</v>
      </c>
      <c r="BU16" s="15">
        <f>'Table A1'!S16/S16*100</f>
        <v>95.94202898550725</v>
      </c>
      <c r="BV16" s="15">
        <f>'Table A1'!T16/T16*100</f>
        <v>104.44382336500837</v>
      </c>
      <c r="BX16" s="15" t="e">
        <f>'Table A1'!V16/V16*100</f>
        <v>#N/A</v>
      </c>
      <c r="BY16" s="15" t="e">
        <f>'Table A1'!W16/W16*100</f>
        <v>#N/A</v>
      </c>
      <c r="BZ16" s="15" t="e">
        <f>'Table A1'!X16/X16*100</f>
        <v>#N/A</v>
      </c>
      <c r="CA16" s="15" t="e">
        <f>'Table A1'!Y16/Y16*100</f>
        <v>#N/A</v>
      </c>
      <c r="CB16" s="15" t="e">
        <f>'Table A1'!Z16/Z16*100</f>
        <v>#N/A</v>
      </c>
      <c r="CC16" s="15">
        <f>'Table A1'!AA16/AA16*100</f>
        <v>103.56687898089174</v>
      </c>
    </row>
    <row r="17" spans="1:81" x14ac:dyDescent="0.45">
      <c r="A17" s="13">
        <v>1981</v>
      </c>
      <c r="B17" s="33">
        <v>96.09</v>
      </c>
      <c r="C17" s="33">
        <v>556.92999999999995</v>
      </c>
      <c r="D17" s="33">
        <v>83.33</v>
      </c>
      <c r="E17" s="33">
        <v>267.94</v>
      </c>
      <c r="F17" s="33">
        <v>174.38</v>
      </c>
      <c r="G17" s="33">
        <v>83.59</v>
      </c>
      <c r="H17" s="33">
        <v>92.18</v>
      </c>
      <c r="I17" s="33">
        <v>154.52000000000001</v>
      </c>
      <c r="J17" s="33">
        <v>71.69</v>
      </c>
      <c r="K17" s="33">
        <v>236.01</v>
      </c>
      <c r="L17" s="33">
        <v>146.05000000000001</v>
      </c>
      <c r="M17" s="33">
        <v>61.23</v>
      </c>
      <c r="N17" s="33">
        <v>87.24</v>
      </c>
      <c r="O17" s="33">
        <v>112.32</v>
      </c>
      <c r="Q17" s="33">
        <v>11.16</v>
      </c>
      <c r="R17" s="33">
        <v>48.36</v>
      </c>
      <c r="S17" s="33">
        <v>34.97</v>
      </c>
      <c r="T17" s="33">
        <v>36.36</v>
      </c>
      <c r="V17" s="33">
        <v>6.52</v>
      </c>
      <c r="W17" s="33">
        <v>16.989999999999998</v>
      </c>
      <c r="X17" s="33">
        <v>31.38</v>
      </c>
      <c r="Y17" s="33">
        <v>14.46</v>
      </c>
      <c r="Z17" s="33">
        <v>30.81</v>
      </c>
      <c r="AA17" s="33">
        <v>17.829999999999998</v>
      </c>
      <c r="BD17" s="15">
        <f>'Table A1'!B17/B17*100</f>
        <v>83.109584764283483</v>
      </c>
      <c r="BE17" s="15">
        <f>'Table A1'!C17/C17*100</f>
        <v>43.310649453252658</v>
      </c>
      <c r="BF17" s="15">
        <f>'Table A1'!D17/D17*100</f>
        <v>111.43645745829834</v>
      </c>
      <c r="BG17" s="15">
        <f>'Table A1'!E17/E17*100</f>
        <v>39.852205717697991</v>
      </c>
      <c r="BH17" s="15">
        <f>'Table A1'!F17/F17*100</f>
        <v>32.520931299460948</v>
      </c>
      <c r="BI17" s="15">
        <f>'Table A1'!G17/G17*100</f>
        <v>50.807512860389991</v>
      </c>
      <c r="BJ17" s="15">
        <f>'Table A1'!H17/H17*100</f>
        <v>79.225428509438061</v>
      </c>
      <c r="BK17" s="15">
        <f>'Table A1'!I17/I17*100</f>
        <v>63.247476054879627</v>
      </c>
      <c r="BL17" s="15">
        <f>'Table A1'!J17/J17*100</f>
        <v>81.433951736643891</v>
      </c>
      <c r="BM17" s="15">
        <f>'Table A1'!K17/K17*100</f>
        <v>30.44786237871277</v>
      </c>
      <c r="BN17" s="15">
        <f>'Table A1'!L17/L17*100</f>
        <v>74.926395070181442</v>
      </c>
      <c r="BO17" s="15">
        <f>'Table A1'!M17/M17*100</f>
        <v>69.557406500081669</v>
      </c>
      <c r="BP17" s="15">
        <f>'Table A1'!N17/N17*100</f>
        <v>94.520861989912888</v>
      </c>
      <c r="BQ17" s="15">
        <f>'Table A1'!O17/O17*100</f>
        <v>66.755698005698022</v>
      </c>
      <c r="BS17" s="15">
        <f>'Table A1'!Q17/Q17*100</f>
        <v>281.45161290322579</v>
      </c>
      <c r="BT17" s="15">
        <f>'Table A1'!R17/R17*100</f>
        <v>97.684036393713811</v>
      </c>
      <c r="BU17" s="15">
        <f>'Table A1'!S17/S17*100</f>
        <v>95.967972547898199</v>
      </c>
      <c r="BV17" s="15">
        <f>'Table A1'!T17/T17*100</f>
        <v>102.50275027502751</v>
      </c>
      <c r="BX17" s="15" t="e">
        <f>'Table A1'!V17/V17*100</f>
        <v>#N/A</v>
      </c>
      <c r="BY17" s="15" t="e">
        <f>'Table A1'!W17/W17*100</f>
        <v>#N/A</v>
      </c>
      <c r="BZ17" s="15" t="e">
        <f>'Table A1'!X17/X17*100</f>
        <v>#N/A</v>
      </c>
      <c r="CA17" s="15" t="e">
        <f>'Table A1'!Y17/Y17*100</f>
        <v>#N/A</v>
      </c>
      <c r="CB17" s="15" t="e">
        <f>'Table A1'!Z17/Z17*100</f>
        <v>#N/A</v>
      </c>
      <c r="CC17" s="15">
        <f>'Table A1'!AA17/AA17*100</f>
        <v>94.671901289960743</v>
      </c>
    </row>
    <row r="18" spans="1:81" x14ac:dyDescent="0.45">
      <c r="A18" s="13">
        <v>1982</v>
      </c>
      <c r="B18" s="33">
        <v>95.23</v>
      </c>
      <c r="C18" s="33">
        <v>533.66</v>
      </c>
      <c r="D18" s="33">
        <v>82.66</v>
      </c>
      <c r="E18" s="33">
        <v>266.94</v>
      </c>
      <c r="F18" s="33">
        <v>174.43</v>
      </c>
      <c r="G18" s="33">
        <v>86.31</v>
      </c>
      <c r="H18" s="33">
        <v>92.58</v>
      </c>
      <c r="I18" s="33">
        <v>149.96</v>
      </c>
      <c r="J18" s="33">
        <v>78.599999999999994</v>
      </c>
      <c r="K18" s="33">
        <v>229.74</v>
      </c>
      <c r="L18" s="33">
        <v>143.91</v>
      </c>
      <c r="M18" s="33">
        <v>62.63</v>
      </c>
      <c r="N18" s="33">
        <v>87.55</v>
      </c>
      <c r="O18" s="33">
        <v>112.14</v>
      </c>
      <c r="Q18" s="33">
        <v>13.28</v>
      </c>
      <c r="R18" s="33">
        <v>48.87</v>
      </c>
      <c r="S18" s="33">
        <v>35.549999999999997</v>
      </c>
      <c r="T18" s="33">
        <v>37.049999999999997</v>
      </c>
      <c r="V18" s="33">
        <v>7.15</v>
      </c>
      <c r="W18" s="33">
        <v>18.84</v>
      </c>
      <c r="X18" s="33">
        <v>35.39</v>
      </c>
      <c r="Y18" s="33">
        <v>15.69</v>
      </c>
      <c r="Z18" s="33">
        <v>34.14</v>
      </c>
      <c r="AA18" s="33">
        <v>19.899999999999999</v>
      </c>
      <c r="BD18" s="15">
        <f>'Table A1'!B18/B18*100</f>
        <v>85.235745038328261</v>
      </c>
      <c r="BE18" s="15">
        <f>'Table A1'!C18/C18*100</f>
        <v>44.339092305962602</v>
      </c>
      <c r="BF18" s="15">
        <f>'Table A1'!D18/D18*100</f>
        <v>109.13380111299298</v>
      </c>
      <c r="BG18" s="15">
        <f>'Table A1'!E18/E18*100</f>
        <v>39.683074848280512</v>
      </c>
      <c r="BH18" s="15">
        <f>'Table A1'!F18/F18*100</f>
        <v>32.511609241529555</v>
      </c>
      <c r="BI18" s="15">
        <f>'Table A1'!G18/G18*100</f>
        <v>49.206349206349202</v>
      </c>
      <c r="BJ18" s="15">
        <f>'Table A1'!H18/H18*100</f>
        <v>78.775113415424499</v>
      </c>
      <c r="BK18" s="15">
        <f>'Table A1'!I18/I18*100</f>
        <v>64.637236596425723</v>
      </c>
      <c r="BL18" s="15">
        <f>'Table A1'!J18/J18*100</f>
        <v>77.79898218829517</v>
      </c>
      <c r="BM18" s="15">
        <f>'Table A1'!K18/K18*100</f>
        <v>32.380081831635756</v>
      </c>
      <c r="BN18" s="15">
        <f>'Table A1'!L18/L18*100</f>
        <v>77.145438121047874</v>
      </c>
      <c r="BO18" s="15">
        <f>'Table A1'!M18/M18*100</f>
        <v>65.878971738783321</v>
      </c>
      <c r="BP18" s="15">
        <f>'Table A1'!N18/N18*100</f>
        <v>91.28498001142205</v>
      </c>
      <c r="BQ18" s="15">
        <f>'Table A1'!O18/O18*100</f>
        <v>66.773675762439794</v>
      </c>
      <c r="BS18" s="15">
        <f>'Table A1'!Q18/Q18*100</f>
        <v>228.31325301204819</v>
      </c>
      <c r="BT18" s="15">
        <f>'Table A1'!R18/R18*100</f>
        <v>100.04092490280337</v>
      </c>
      <c r="BU18" s="15">
        <f>'Table A1'!S18/S18*100</f>
        <v>98.762306610407876</v>
      </c>
      <c r="BV18" s="15">
        <f>'Table A1'!T18/T18*100</f>
        <v>103.7246963562753</v>
      </c>
      <c r="BX18" s="15" t="e">
        <f>'Table A1'!V18/V18*100</f>
        <v>#N/A</v>
      </c>
      <c r="BY18" s="15" t="e">
        <f>'Table A1'!W18/W18*100</f>
        <v>#N/A</v>
      </c>
      <c r="BZ18" s="15" t="e">
        <f>'Table A1'!X18/X18*100</f>
        <v>#N/A</v>
      </c>
      <c r="CA18" s="15" t="e">
        <f>'Table A1'!Y18/Y18*100</f>
        <v>#N/A</v>
      </c>
      <c r="CB18" s="15" t="e">
        <f>'Table A1'!Z18/Z18*100</f>
        <v>#N/A</v>
      </c>
      <c r="CC18" s="15">
        <f>'Table A1'!AA18/AA18*100</f>
        <v>91.909547738693462</v>
      </c>
    </row>
    <row r="19" spans="1:81" x14ac:dyDescent="0.45">
      <c r="A19" s="13">
        <v>1983</v>
      </c>
      <c r="B19" s="33">
        <v>94.27</v>
      </c>
      <c r="C19" s="33">
        <v>511.76</v>
      </c>
      <c r="D19" s="33">
        <v>81.569999999999993</v>
      </c>
      <c r="E19" s="33">
        <v>259.81</v>
      </c>
      <c r="F19" s="33">
        <v>174.31</v>
      </c>
      <c r="G19" s="33">
        <v>88.39</v>
      </c>
      <c r="H19" s="33">
        <v>93.02</v>
      </c>
      <c r="I19" s="33">
        <v>145.58000000000001</v>
      </c>
      <c r="J19" s="33">
        <v>84.39</v>
      </c>
      <c r="K19" s="33">
        <v>223.62</v>
      </c>
      <c r="L19" s="33">
        <v>141.54</v>
      </c>
      <c r="M19" s="33">
        <v>63.45</v>
      </c>
      <c r="N19" s="33">
        <v>87.48</v>
      </c>
      <c r="O19" s="33">
        <v>111.52</v>
      </c>
      <c r="Q19" s="33">
        <v>15.3</v>
      </c>
      <c r="R19" s="33">
        <v>49.71</v>
      </c>
      <c r="S19" s="33">
        <v>36.21</v>
      </c>
      <c r="T19" s="33">
        <v>37.869999999999997</v>
      </c>
      <c r="V19" s="33">
        <v>7.47</v>
      </c>
      <c r="W19" s="33">
        <v>20.010000000000002</v>
      </c>
      <c r="X19" s="33">
        <v>38.909999999999997</v>
      </c>
      <c r="Y19" s="33">
        <v>16.27</v>
      </c>
      <c r="Z19" s="33">
        <v>36.15</v>
      </c>
      <c r="AA19" s="33">
        <v>21.44</v>
      </c>
      <c r="BD19" s="15">
        <f>'Table A1'!B19/B19*100</f>
        <v>87.079664792616967</v>
      </c>
      <c r="BE19" s="15">
        <f>'Table A1'!C19/C19*100</f>
        <v>47.928716585899636</v>
      </c>
      <c r="BF19" s="15">
        <f>'Table A1'!D19/D19*100</f>
        <v>113.84087286992768</v>
      </c>
      <c r="BG19" s="15">
        <f>'Table A1'!E19/E19*100</f>
        <v>41.422578037796853</v>
      </c>
      <c r="BH19" s="15">
        <f>'Table A1'!F19/F19*100</f>
        <v>34.696804543629163</v>
      </c>
      <c r="BI19" s="15">
        <f>'Table A1'!G19/G19*100</f>
        <v>51.227514424708673</v>
      </c>
      <c r="BJ19" s="15">
        <f>'Table A1'!H19/H19*100</f>
        <v>83.842184476456666</v>
      </c>
      <c r="BK19" s="15">
        <f>'Table A1'!I19/I19*100</f>
        <v>67.543618628932535</v>
      </c>
      <c r="BL19" s="15">
        <f>'Table A1'!J19/J19*100</f>
        <v>80.080578267567248</v>
      </c>
      <c r="BM19" s="15">
        <f>'Table A1'!K19/K19*100</f>
        <v>35.220463285931494</v>
      </c>
      <c r="BN19" s="15">
        <f>'Table A1'!L19/L19*100</f>
        <v>75.632330083368657</v>
      </c>
      <c r="BO19" s="15">
        <f>'Table A1'!M19/M19*100</f>
        <v>64.72813238770685</v>
      </c>
      <c r="BP19" s="15">
        <f>'Table A1'!N19/N19*100</f>
        <v>87.277091906721523</v>
      </c>
      <c r="BQ19" s="15">
        <f>'Table A1'!O19/O19*100</f>
        <v>68.570659971305588</v>
      </c>
      <c r="BS19" s="15">
        <f>'Table A1'!Q19/Q19*100</f>
        <v>213.3986928104575</v>
      </c>
      <c r="BT19" s="15">
        <f>'Table A1'!R19/R19*100</f>
        <v>107.78515389257694</v>
      </c>
      <c r="BU19" s="15">
        <f>'Table A1'!S19/S19*100</f>
        <v>102.65120132560067</v>
      </c>
      <c r="BV19" s="15">
        <f>'Table A1'!T19/T19*100</f>
        <v>109.16292579878532</v>
      </c>
      <c r="BX19" s="15" t="e">
        <f>'Table A1'!V19/V19*100</f>
        <v>#N/A</v>
      </c>
      <c r="BY19" s="15" t="e">
        <f>'Table A1'!W19/W19*100</f>
        <v>#N/A</v>
      </c>
      <c r="BZ19" s="15" t="e">
        <f>'Table A1'!X19/X19*100</f>
        <v>#N/A</v>
      </c>
      <c r="CA19" s="15" t="e">
        <f>'Table A1'!Y19/Y19*100</f>
        <v>#N/A</v>
      </c>
      <c r="CB19" s="15" t="e">
        <f>'Table A1'!Z19/Z19*100</f>
        <v>#N/A</v>
      </c>
      <c r="CC19" s="15">
        <f>'Table A1'!AA19/AA19*100</f>
        <v>95.475746268656707</v>
      </c>
    </row>
    <row r="20" spans="1:81" x14ac:dyDescent="0.45">
      <c r="A20" s="13">
        <v>1984</v>
      </c>
      <c r="B20" s="33">
        <v>93.67</v>
      </c>
      <c r="C20" s="33">
        <v>491.41</v>
      </c>
      <c r="D20" s="33">
        <v>81.150000000000006</v>
      </c>
      <c r="E20" s="33">
        <v>248.62</v>
      </c>
      <c r="F20" s="33">
        <v>173.62</v>
      </c>
      <c r="G20" s="33">
        <v>89.87</v>
      </c>
      <c r="H20" s="33">
        <v>94.14</v>
      </c>
      <c r="I20" s="33">
        <v>141.69</v>
      </c>
      <c r="J20" s="33">
        <v>90.62</v>
      </c>
      <c r="K20" s="33">
        <v>218.19</v>
      </c>
      <c r="L20" s="33">
        <v>139.32</v>
      </c>
      <c r="M20" s="33">
        <v>64.31</v>
      </c>
      <c r="N20" s="33">
        <v>87.51</v>
      </c>
      <c r="O20" s="33">
        <v>111.02</v>
      </c>
      <c r="Q20" s="33">
        <v>17.489999999999998</v>
      </c>
      <c r="R20" s="33">
        <v>50.52</v>
      </c>
      <c r="S20" s="33">
        <v>37.229999999999997</v>
      </c>
      <c r="T20" s="33">
        <v>38.94</v>
      </c>
      <c r="V20" s="33">
        <v>7.75</v>
      </c>
      <c r="W20" s="33">
        <v>21.01</v>
      </c>
      <c r="X20" s="33">
        <v>42.24</v>
      </c>
      <c r="Y20" s="33">
        <v>16.78</v>
      </c>
      <c r="Z20" s="33">
        <v>37.9</v>
      </c>
      <c r="AA20" s="33">
        <v>22.85</v>
      </c>
      <c r="BD20" s="15">
        <f>'Table A1'!B20/B20*100</f>
        <v>88.3847549909256</v>
      </c>
      <c r="BE20" s="15">
        <f>'Table A1'!C20/C20*100</f>
        <v>51.716489285932312</v>
      </c>
      <c r="BF20" s="15">
        <f>'Table A1'!D20/D20*100</f>
        <v>119.75354282193469</v>
      </c>
      <c r="BG20" s="15">
        <f>'Table A1'!E20/E20*100</f>
        <v>42.402059367709761</v>
      </c>
      <c r="BH20" s="15">
        <f>'Table A1'!F20/F20*100</f>
        <v>37.063702338440265</v>
      </c>
      <c r="BI20" s="15">
        <f>'Table A1'!G20/G20*100</f>
        <v>53.621898297540881</v>
      </c>
      <c r="BJ20" s="15">
        <f>'Table A1'!H20/H20*100</f>
        <v>87.18929254302104</v>
      </c>
      <c r="BK20" s="15">
        <f>'Table A1'!I20/I20*100</f>
        <v>72.150469334462571</v>
      </c>
      <c r="BL20" s="15">
        <f>'Table A1'!J20/J20*100</f>
        <v>83.094239682189354</v>
      </c>
      <c r="BM20" s="15">
        <f>'Table A1'!K20/K20*100</f>
        <v>39.163114716531467</v>
      </c>
      <c r="BN20" s="15">
        <f>'Table A1'!L20/L20*100</f>
        <v>78.258685041630784</v>
      </c>
      <c r="BO20" s="15">
        <f>'Table A1'!M20/M20*100</f>
        <v>62.089877157518266</v>
      </c>
      <c r="BP20" s="15">
        <f>'Table A1'!N20/N20*100</f>
        <v>90.938178493886397</v>
      </c>
      <c r="BQ20" s="15">
        <f>'Table A1'!O20/O20*100</f>
        <v>71.383534498288597</v>
      </c>
      <c r="BS20" s="15">
        <f>'Table A1'!Q20/Q20*100</f>
        <v>190.28016009148087</v>
      </c>
      <c r="BT20" s="15">
        <f>'Table A1'!R20/R20*100</f>
        <v>114.27157561361835</v>
      </c>
      <c r="BU20" s="15">
        <f>'Table A1'!S20/S20*100</f>
        <v>102.22938490464682</v>
      </c>
      <c r="BV20" s="15">
        <f>'Table A1'!T20/T20*100</f>
        <v>111.01694915254237</v>
      </c>
      <c r="BX20" s="15" t="e">
        <f>'Table A1'!V20/V20*100</f>
        <v>#N/A</v>
      </c>
      <c r="BY20" s="15" t="e">
        <f>'Table A1'!W20/W20*100</f>
        <v>#N/A</v>
      </c>
      <c r="BZ20" s="15" t="e">
        <f>'Table A1'!X20/X20*100</f>
        <v>#N/A</v>
      </c>
      <c r="CA20" s="15" t="e">
        <f>'Table A1'!Y20/Y20*100</f>
        <v>#N/A</v>
      </c>
      <c r="CB20" s="15" t="e">
        <f>'Table A1'!Z20/Z20*100</f>
        <v>#N/A</v>
      </c>
      <c r="CC20" s="15">
        <f>'Table A1'!AA20/AA20*100</f>
        <v>95.448577680525148</v>
      </c>
    </row>
    <row r="21" spans="1:81" x14ac:dyDescent="0.45">
      <c r="A21" s="13">
        <v>1985</v>
      </c>
      <c r="B21" s="33">
        <v>93.86</v>
      </c>
      <c r="C21" s="33">
        <v>477.09</v>
      </c>
      <c r="D21" s="33">
        <v>81.97</v>
      </c>
      <c r="E21" s="33">
        <v>236.19</v>
      </c>
      <c r="F21" s="33">
        <v>174.92</v>
      </c>
      <c r="G21" s="33">
        <v>92.12</v>
      </c>
      <c r="H21" s="33">
        <v>99.63</v>
      </c>
      <c r="I21" s="33">
        <v>139.15</v>
      </c>
      <c r="J21" s="33">
        <v>97.73</v>
      </c>
      <c r="K21" s="33">
        <v>213.26</v>
      </c>
      <c r="L21" s="33">
        <v>138.13</v>
      </c>
      <c r="M21" s="33">
        <v>65.53</v>
      </c>
      <c r="N21" s="33">
        <v>87.94</v>
      </c>
      <c r="O21" s="33">
        <v>111.64</v>
      </c>
      <c r="Q21" s="33">
        <v>20.07</v>
      </c>
      <c r="R21" s="33">
        <v>52.1</v>
      </c>
      <c r="S21" s="33">
        <v>38.630000000000003</v>
      </c>
      <c r="T21" s="33">
        <v>40.5</v>
      </c>
      <c r="V21" s="33">
        <v>8.42</v>
      </c>
      <c r="W21" s="33">
        <v>22.24</v>
      </c>
      <c r="X21" s="33">
        <v>45.6</v>
      </c>
      <c r="Y21" s="33">
        <v>18.14</v>
      </c>
      <c r="Z21" s="33">
        <v>40.31</v>
      </c>
      <c r="AA21" s="33">
        <v>24.57</v>
      </c>
      <c r="BD21" s="15">
        <f>'Table A1'!B21/B21*100</f>
        <v>87.886213509482204</v>
      </c>
      <c r="BE21" s="15">
        <f>'Table A1'!C21/C21*100</f>
        <v>55.274686117923245</v>
      </c>
      <c r="BF21" s="15">
        <f>'Table A1'!D21/D21*100</f>
        <v>120.11711601805537</v>
      </c>
      <c r="BG21" s="15">
        <f>'Table A1'!E21/E21*100</f>
        <v>49.616833904907068</v>
      </c>
      <c r="BH21" s="15">
        <f>'Table A1'!F21/F21*100</f>
        <v>38.034530070889552</v>
      </c>
      <c r="BI21" s="15">
        <f>'Table A1'!G21/G21*100</f>
        <v>54.103343465045597</v>
      </c>
      <c r="BJ21" s="15">
        <f>'Table A1'!H21/H21*100</f>
        <v>82.977014955334752</v>
      </c>
      <c r="BK21" s="15">
        <f>'Table A1'!I21/I21*100</f>
        <v>74.193316564858065</v>
      </c>
      <c r="BL21" s="15">
        <f>'Table A1'!J21/J21*100</f>
        <v>81.80701933899519</v>
      </c>
      <c r="BM21" s="15">
        <f>'Table A1'!K21/K21*100</f>
        <v>42.356747631998495</v>
      </c>
      <c r="BN21" s="15">
        <f>'Table A1'!L21/L21*100</f>
        <v>82.313762397741257</v>
      </c>
      <c r="BO21" s="15">
        <f>'Table A1'!M21/M21*100</f>
        <v>63.100869830611941</v>
      </c>
      <c r="BP21" s="15">
        <f>'Table A1'!N21/N21*100</f>
        <v>92.983852626790991</v>
      </c>
      <c r="BQ21" s="15">
        <f>'Table A1'!O21/O21*100</f>
        <v>73.038337513436048</v>
      </c>
      <c r="BS21" s="15">
        <f>'Table A1'!Q21/Q21*100</f>
        <v>172.89486796213254</v>
      </c>
      <c r="BT21" s="15">
        <f>'Table A1'!R21/R21*100</f>
        <v>117.02495201535508</v>
      </c>
      <c r="BU21" s="15">
        <f>'Table A1'!S21/S21*100</f>
        <v>104.55604452498058</v>
      </c>
      <c r="BV21" s="15">
        <f>'Table A1'!T21/T21*100</f>
        <v>112.79012345679011</v>
      </c>
      <c r="BX21" s="15" t="e">
        <f>'Table A1'!V21/V21*100</f>
        <v>#N/A</v>
      </c>
      <c r="BY21" s="15" t="e">
        <f>'Table A1'!W21/W21*100</f>
        <v>#N/A</v>
      </c>
      <c r="BZ21" s="15" t="e">
        <f>'Table A1'!X21/X21*100</f>
        <v>#N/A</v>
      </c>
      <c r="CA21" s="15" t="e">
        <f>'Table A1'!Y21/Y21*100</f>
        <v>#N/A</v>
      </c>
      <c r="CB21" s="15" t="e">
        <f>'Table A1'!Z21/Z21*100</f>
        <v>#N/A</v>
      </c>
      <c r="CC21" s="15">
        <f>'Table A1'!AA21/AA21*100</f>
        <v>98.290598290598282</v>
      </c>
    </row>
    <row r="22" spans="1:81" x14ac:dyDescent="0.45">
      <c r="A22" s="13">
        <v>1986</v>
      </c>
      <c r="B22" s="33">
        <v>93.72</v>
      </c>
      <c r="C22" s="33">
        <v>465.23</v>
      </c>
      <c r="D22" s="33">
        <v>83.43</v>
      </c>
      <c r="E22" s="33">
        <v>226.57</v>
      </c>
      <c r="F22" s="33">
        <v>175.76</v>
      </c>
      <c r="G22" s="33">
        <v>94.76</v>
      </c>
      <c r="H22" s="33">
        <v>101.98</v>
      </c>
      <c r="I22" s="33">
        <v>136.69999999999999</v>
      </c>
      <c r="J22" s="33">
        <v>105.99</v>
      </c>
      <c r="K22" s="33">
        <v>209.51</v>
      </c>
      <c r="L22" s="33">
        <v>137.53</v>
      </c>
      <c r="M22" s="33">
        <v>67.34</v>
      </c>
      <c r="N22" s="33">
        <v>88.59</v>
      </c>
      <c r="O22" s="33">
        <v>112.37</v>
      </c>
      <c r="Q22" s="33">
        <v>22.6</v>
      </c>
      <c r="R22" s="33">
        <v>53.81</v>
      </c>
      <c r="S22" s="33">
        <v>40.299999999999997</v>
      </c>
      <c r="T22" s="33">
        <v>42.26</v>
      </c>
      <c r="V22" s="33">
        <v>9.5500000000000007</v>
      </c>
      <c r="W22" s="33">
        <v>24.45</v>
      </c>
      <c r="X22" s="33">
        <v>49.77</v>
      </c>
      <c r="Y22" s="33">
        <v>20.5</v>
      </c>
      <c r="Z22" s="33">
        <v>44.45</v>
      </c>
      <c r="AA22" s="33">
        <v>27.04</v>
      </c>
      <c r="BD22" s="15">
        <f>'Table A1'!B22/B22*100</f>
        <v>88.454972257789166</v>
      </c>
      <c r="BE22" s="15">
        <f>'Table A1'!C22/C22*100</f>
        <v>54.82234593641855</v>
      </c>
      <c r="BF22" s="15">
        <f>'Table A1'!D22/D22*100</f>
        <v>122.83351312477527</v>
      </c>
      <c r="BG22" s="15">
        <f>'Table A1'!E22/E22*100</f>
        <v>57.143487663856654</v>
      </c>
      <c r="BH22" s="15">
        <f>'Table A1'!F22/F22*100</f>
        <v>38.47291761492945</v>
      </c>
      <c r="BI22" s="15">
        <f>'Table A1'!G22/G22*100</f>
        <v>53.408611228366397</v>
      </c>
      <c r="BJ22" s="15">
        <f>'Table A1'!H22/H22*100</f>
        <v>85.830555010786426</v>
      </c>
      <c r="BK22" s="15">
        <f>'Table A1'!I22/I22*100</f>
        <v>73.760058522311638</v>
      </c>
      <c r="BL22" s="15">
        <f>'Table A1'!J22/J22*100</f>
        <v>74.686291159543345</v>
      </c>
      <c r="BM22" s="15">
        <f>'Table A1'!K22/K22*100</f>
        <v>42.484845592095851</v>
      </c>
      <c r="BN22" s="15">
        <f>'Table A1'!L22/L22*100</f>
        <v>80.869628444702968</v>
      </c>
      <c r="BO22" s="15">
        <f>'Table A1'!M22/M22*100</f>
        <v>63.662013662013649</v>
      </c>
      <c r="BP22" s="15">
        <f>'Table A1'!N22/N22*100</f>
        <v>94.63822101817361</v>
      </c>
      <c r="BQ22" s="15">
        <f>'Table A1'!O22/O22*100</f>
        <v>73.533861350894355</v>
      </c>
      <c r="BS22" s="15">
        <f>'Table A1'!Q22/Q22*100</f>
        <v>171.28318584070797</v>
      </c>
      <c r="BT22" s="15">
        <f>'Table A1'!R22/R22*100</f>
        <v>111.93086786842595</v>
      </c>
      <c r="BU22" s="15">
        <f>'Table A1'!S22/S22*100</f>
        <v>108.46153846153848</v>
      </c>
      <c r="BV22" s="15">
        <f>'Table A1'!T22/T22*100</f>
        <v>113.08566019876953</v>
      </c>
      <c r="BX22" s="15" t="e">
        <f>'Table A1'!V22/V22*100</f>
        <v>#N/A</v>
      </c>
      <c r="BY22" s="15" t="e">
        <f>'Table A1'!W22/W22*100</f>
        <v>#N/A</v>
      </c>
      <c r="BZ22" s="15" t="e">
        <f>'Table A1'!X22/X22*100</f>
        <v>#N/A</v>
      </c>
      <c r="CA22" s="15" t="e">
        <f>'Table A1'!Y22/Y22*100</f>
        <v>#N/A</v>
      </c>
      <c r="CB22" s="15" t="e">
        <f>'Table A1'!Z22/Z22*100</f>
        <v>#N/A</v>
      </c>
      <c r="CC22" s="15">
        <f>'Table A1'!AA22/AA22*100</f>
        <v>96.190828402366861</v>
      </c>
    </row>
    <row r="23" spans="1:81" x14ac:dyDescent="0.45">
      <c r="A23" s="13">
        <v>1987</v>
      </c>
      <c r="B23" s="33">
        <v>93.47</v>
      </c>
      <c r="C23" s="33">
        <v>454.84</v>
      </c>
      <c r="D23" s="33">
        <v>85.72</v>
      </c>
      <c r="E23" s="33">
        <v>214.39</v>
      </c>
      <c r="F23" s="33">
        <v>176.28</v>
      </c>
      <c r="G23" s="33">
        <v>97.48</v>
      </c>
      <c r="H23" s="33">
        <v>102.34</v>
      </c>
      <c r="I23" s="33">
        <v>133.93</v>
      </c>
      <c r="J23" s="33">
        <v>113.31</v>
      </c>
      <c r="K23" s="33">
        <v>205.63</v>
      </c>
      <c r="L23" s="33">
        <v>136.32</v>
      </c>
      <c r="M23" s="33">
        <v>69.010000000000005</v>
      </c>
      <c r="N23" s="33">
        <v>89.33</v>
      </c>
      <c r="O23" s="33">
        <v>112.8</v>
      </c>
      <c r="Q23" s="33">
        <v>25.81</v>
      </c>
      <c r="R23" s="33">
        <v>55.61</v>
      </c>
      <c r="S23" s="33">
        <v>42.49</v>
      </c>
      <c r="T23" s="33">
        <v>44.45</v>
      </c>
      <c r="V23" s="33">
        <v>11.29</v>
      </c>
      <c r="W23" s="33">
        <v>27.52</v>
      </c>
      <c r="X23" s="33">
        <v>54.21</v>
      </c>
      <c r="Y23" s="33">
        <v>24.14</v>
      </c>
      <c r="Z23" s="33">
        <v>50.08</v>
      </c>
      <c r="AA23" s="33">
        <v>30.16</v>
      </c>
      <c r="BD23" s="15">
        <f>'Table A1'!B23/B23*100</f>
        <v>91.398309618059287</v>
      </c>
      <c r="BE23" s="15">
        <f>'Table A1'!C23/C23*100</f>
        <v>58.178700202268928</v>
      </c>
      <c r="BF23" s="15">
        <f>'Table A1'!D23/D23*100</f>
        <v>131.12459169388708</v>
      </c>
      <c r="BG23" s="15">
        <f>'Table A1'!E23/E23*100</f>
        <v>52.884929334390598</v>
      </c>
      <c r="BH23" s="15">
        <f>'Table A1'!F23/F23*100</f>
        <v>41.507828454731111</v>
      </c>
      <c r="BI23" s="15">
        <f>'Table A1'!G23/G23*100</f>
        <v>56.196142798522771</v>
      </c>
      <c r="BJ23" s="15">
        <f>'Table A1'!H23/H23*100</f>
        <v>93.140512018760973</v>
      </c>
      <c r="BK23" s="15">
        <f>'Table A1'!I23/I23*100</f>
        <v>78.951691181960712</v>
      </c>
      <c r="BL23" s="15">
        <f>'Table A1'!J23/J23*100</f>
        <v>73.523960815462004</v>
      </c>
      <c r="BM23" s="15">
        <f>'Table A1'!K23/K23*100</f>
        <v>45.061518260954145</v>
      </c>
      <c r="BN23" s="15">
        <f>'Table A1'!L23/L23*100</f>
        <v>82.093603286384976</v>
      </c>
      <c r="BO23" s="15">
        <f>'Table A1'!M23/M23*100</f>
        <v>65.005071728734961</v>
      </c>
      <c r="BP23" s="15">
        <f>'Table A1'!N23/N23*100</f>
        <v>98.231277286465911</v>
      </c>
      <c r="BQ23" s="15">
        <f>'Table A1'!O23/O23*100</f>
        <v>76.781914893617014</v>
      </c>
      <c r="BS23" s="15">
        <f>'Table A1'!Q23/Q23*100</f>
        <v>168.50058117008913</v>
      </c>
      <c r="BT23" s="15">
        <f>'Table A1'!R23/R23*100</f>
        <v>121.45297608343823</v>
      </c>
      <c r="BU23" s="15">
        <f>'Table A1'!S23/S23*100</f>
        <v>107.03694987055776</v>
      </c>
      <c r="BV23" s="15">
        <f>'Table A1'!T23/T23*100</f>
        <v>116.46794150731159</v>
      </c>
      <c r="BX23" s="15" t="e">
        <f>'Table A1'!V23/V23*100</f>
        <v>#N/A</v>
      </c>
      <c r="BY23" s="15" t="e">
        <f>'Table A1'!W23/W23*100</f>
        <v>#N/A</v>
      </c>
      <c r="BZ23" s="15" t="e">
        <f>'Table A1'!X23/X23*100</f>
        <v>#N/A</v>
      </c>
      <c r="CA23" s="15" t="e">
        <f>'Table A1'!Y23/Y23*100</f>
        <v>#N/A</v>
      </c>
      <c r="CB23" s="15" t="e">
        <f>'Table A1'!Z23/Z23*100</f>
        <v>#N/A</v>
      </c>
      <c r="CC23" s="15">
        <f>'Table A1'!AA23/AA23*100</f>
        <v>91.677718832891244</v>
      </c>
    </row>
    <row r="24" spans="1:81" x14ac:dyDescent="0.45">
      <c r="A24" s="13">
        <v>1988</v>
      </c>
      <c r="B24" s="33">
        <v>93.98</v>
      </c>
      <c r="C24" s="33">
        <v>446.75</v>
      </c>
      <c r="D24" s="33">
        <v>90.72</v>
      </c>
      <c r="E24" s="33">
        <v>204.08</v>
      </c>
      <c r="F24" s="33">
        <v>177.17</v>
      </c>
      <c r="G24" s="33">
        <v>100.02</v>
      </c>
      <c r="H24" s="33">
        <v>104.83</v>
      </c>
      <c r="I24" s="33">
        <v>131.47</v>
      </c>
      <c r="J24" s="33">
        <v>120.4</v>
      </c>
      <c r="K24" s="33">
        <v>202.08</v>
      </c>
      <c r="L24" s="33">
        <v>134.99</v>
      </c>
      <c r="M24" s="33">
        <v>70.38</v>
      </c>
      <c r="N24" s="33">
        <v>90.68</v>
      </c>
      <c r="O24" s="33">
        <v>113.68</v>
      </c>
      <c r="Q24" s="33">
        <v>29.84</v>
      </c>
      <c r="R24" s="33">
        <v>58.32</v>
      </c>
      <c r="S24" s="33">
        <v>45.4</v>
      </c>
      <c r="T24" s="33">
        <v>47.41</v>
      </c>
      <c r="V24" s="33">
        <v>14.04</v>
      </c>
      <c r="W24" s="33">
        <v>31.62</v>
      </c>
      <c r="X24" s="33">
        <v>58.81</v>
      </c>
      <c r="Y24" s="33">
        <v>29.64</v>
      </c>
      <c r="Z24" s="33">
        <v>57.37</v>
      </c>
      <c r="AA24" s="33">
        <v>34.18</v>
      </c>
      <c r="BD24" s="15">
        <f>'Table A1'!B24/B24*100</f>
        <v>92.838901894019997</v>
      </c>
      <c r="BE24" s="15">
        <f>'Table A1'!C24/C24*100</f>
        <v>59.050923335198661</v>
      </c>
      <c r="BF24" s="15">
        <f>'Table A1'!D24/D24*100</f>
        <v>136.44179894179896</v>
      </c>
      <c r="BG24" s="15">
        <f>'Table A1'!E24/E24*100</f>
        <v>55.306742453939627</v>
      </c>
      <c r="BH24" s="15">
        <f>'Table A1'!F24/F24*100</f>
        <v>43.427216797426205</v>
      </c>
      <c r="BI24" s="15">
        <f>'Table A1'!G24/G24*100</f>
        <v>57.588482303539301</v>
      </c>
      <c r="BJ24" s="15">
        <f>'Table A1'!H24/H24*100</f>
        <v>99.751979395211293</v>
      </c>
      <c r="BK24" s="15">
        <f>'Table A1'!I24/I24*100</f>
        <v>88.035293222788468</v>
      </c>
      <c r="BL24" s="15">
        <f>'Table A1'!J24/J24*100</f>
        <v>77.084717607973417</v>
      </c>
      <c r="BM24" s="15">
        <f>'Table A1'!K24/K24*100</f>
        <v>50.776920031670628</v>
      </c>
      <c r="BN24" s="15">
        <f>'Table A1'!L24/L24*100</f>
        <v>90.480776353803975</v>
      </c>
      <c r="BO24" s="15">
        <f>'Table A1'!M24/M24*100</f>
        <v>70.218812162546186</v>
      </c>
      <c r="BP24" s="15">
        <f>'Table A1'!N24/N24*100</f>
        <v>106.8041464490516</v>
      </c>
      <c r="BQ24" s="15">
        <f>'Table A1'!O24/O24*100</f>
        <v>81.703026038001397</v>
      </c>
      <c r="BS24" s="15">
        <f>'Table A1'!Q24/Q24*100</f>
        <v>166.58847184986595</v>
      </c>
      <c r="BT24" s="15">
        <f>'Table A1'!R24/R24*100</f>
        <v>125.2914951989026</v>
      </c>
      <c r="BU24" s="15">
        <f>'Table A1'!S24/S24*100</f>
        <v>105.66079295154185</v>
      </c>
      <c r="BV24" s="15">
        <f>'Table A1'!T24/T24*100</f>
        <v>117.67559586585111</v>
      </c>
      <c r="BX24" s="15" t="e">
        <f>'Table A1'!V24/V24*100</f>
        <v>#N/A</v>
      </c>
      <c r="BY24" s="15" t="e">
        <f>'Table A1'!W24/W24*100</f>
        <v>#N/A</v>
      </c>
      <c r="BZ24" s="15" t="e">
        <f>'Table A1'!X24/X24*100</f>
        <v>#N/A</v>
      </c>
      <c r="CA24" s="15" t="e">
        <f>'Table A1'!Y24/Y24*100</f>
        <v>#N/A</v>
      </c>
      <c r="CB24" s="15" t="e">
        <f>'Table A1'!Z24/Z24*100</f>
        <v>#N/A</v>
      </c>
      <c r="CC24" s="15">
        <f>'Table A1'!AA24/AA24*100</f>
        <v>90.754827384435345</v>
      </c>
    </row>
    <row r="25" spans="1:81" x14ac:dyDescent="0.45">
      <c r="A25" s="13">
        <v>1989</v>
      </c>
      <c r="B25" s="33">
        <v>94.67</v>
      </c>
      <c r="C25" s="33">
        <v>436.84</v>
      </c>
      <c r="D25" s="33">
        <v>96.32</v>
      </c>
      <c r="E25" s="33">
        <v>197.13</v>
      </c>
      <c r="F25" s="33">
        <v>179.18</v>
      </c>
      <c r="G25" s="33">
        <v>102.32</v>
      </c>
      <c r="H25" s="33">
        <v>108.3</v>
      </c>
      <c r="I25" s="33">
        <v>129.61000000000001</v>
      </c>
      <c r="J25" s="33">
        <v>129.09</v>
      </c>
      <c r="K25" s="33">
        <v>202.33</v>
      </c>
      <c r="L25" s="33">
        <v>135.46</v>
      </c>
      <c r="M25" s="33">
        <v>72.78</v>
      </c>
      <c r="N25" s="33">
        <v>93.29</v>
      </c>
      <c r="O25" s="33">
        <v>115.49</v>
      </c>
      <c r="Q25" s="33">
        <v>33.450000000000003</v>
      </c>
      <c r="R25" s="33">
        <v>60.49</v>
      </c>
      <c r="S25" s="33">
        <v>48.08</v>
      </c>
      <c r="T25" s="33">
        <v>50.04</v>
      </c>
      <c r="V25" s="33">
        <v>17.079999999999998</v>
      </c>
      <c r="W25" s="33">
        <v>35.770000000000003</v>
      </c>
      <c r="X25" s="33">
        <v>63.02</v>
      </c>
      <c r="Y25" s="33">
        <v>35.39</v>
      </c>
      <c r="Z25" s="33">
        <v>65.319999999999993</v>
      </c>
      <c r="AA25" s="33">
        <v>38.18</v>
      </c>
      <c r="BD25" s="15">
        <f>'Table A1'!B25/B25*100</f>
        <v>92.278440899968302</v>
      </c>
      <c r="BE25" s="15">
        <f>'Table A1'!C25/C25*100</f>
        <v>58.57293288160426</v>
      </c>
      <c r="BF25" s="15">
        <f>'Table A1'!D25/D25*100</f>
        <v>132.79692691029902</v>
      </c>
      <c r="BG25" s="15">
        <f>'Table A1'!E25/E25*100</f>
        <v>60.305382235073303</v>
      </c>
      <c r="BH25" s="15">
        <f>'Table A1'!F25/F25*100</f>
        <v>45.044089742158718</v>
      </c>
      <c r="BI25" s="15">
        <f>'Table A1'!G25/G25*100</f>
        <v>59.040265832681783</v>
      </c>
      <c r="BJ25" s="15">
        <f>'Table A1'!H25/H25*100</f>
        <v>99.436749769159732</v>
      </c>
      <c r="BK25" s="15">
        <f>'Table A1'!I25/I25*100</f>
        <v>92.076228686058172</v>
      </c>
      <c r="BL25" s="15">
        <f>'Table A1'!J25/J25*100</f>
        <v>77.186459059570851</v>
      </c>
      <c r="BM25" s="15">
        <f>'Table A1'!K25/K25*100</f>
        <v>53.822962487026146</v>
      </c>
      <c r="BN25" s="15">
        <f>'Table A1'!L25/L25*100</f>
        <v>93.031153107928532</v>
      </c>
      <c r="BO25" s="15">
        <f>'Table A1'!M25/M25*100</f>
        <v>75.845012366034624</v>
      </c>
      <c r="BP25" s="15">
        <f>'Table A1'!N25/N25*100</f>
        <v>107.14974809733089</v>
      </c>
      <c r="BQ25" s="15">
        <f>'Table A1'!O25/O25*100</f>
        <v>83.695558056974633</v>
      </c>
      <c r="BS25" s="15">
        <f>'Table A1'!Q25/Q25*100</f>
        <v>162.66068759342301</v>
      </c>
      <c r="BT25" s="15">
        <f>'Table A1'!R25/R25*100</f>
        <v>124.59910729046125</v>
      </c>
      <c r="BU25" s="15">
        <f>'Table A1'!S25/S25*100</f>
        <v>102.87021630615641</v>
      </c>
      <c r="BV25" s="15">
        <f>'Table A1'!T25/T25*100</f>
        <v>115.96722621902478</v>
      </c>
      <c r="BX25" s="15" t="e">
        <f>'Table A1'!V25/V25*100</f>
        <v>#N/A</v>
      </c>
      <c r="BY25" s="15" t="e">
        <f>'Table A1'!W25/W25*100</f>
        <v>#N/A</v>
      </c>
      <c r="BZ25" s="15" t="e">
        <f>'Table A1'!X25/X25*100</f>
        <v>#N/A</v>
      </c>
      <c r="CA25" s="15" t="e">
        <f>'Table A1'!Y25/Y25*100</f>
        <v>#N/A</v>
      </c>
      <c r="CB25" s="15" t="e">
        <f>'Table A1'!Z25/Z25*100</f>
        <v>#N/A</v>
      </c>
      <c r="CC25" s="15">
        <f>'Table A1'!AA25/AA25*100</f>
        <v>84.389732844421161</v>
      </c>
    </row>
    <row r="26" spans="1:81" x14ac:dyDescent="0.45">
      <c r="A26" s="13">
        <v>1990</v>
      </c>
      <c r="B26" s="33">
        <v>95.2</v>
      </c>
      <c r="C26" s="33">
        <v>417.75</v>
      </c>
      <c r="D26" s="33">
        <v>99.83</v>
      </c>
      <c r="E26" s="33">
        <v>192.02</v>
      </c>
      <c r="F26" s="33">
        <v>181.71</v>
      </c>
      <c r="G26" s="33">
        <v>106</v>
      </c>
      <c r="H26" s="33">
        <v>110.99</v>
      </c>
      <c r="I26" s="33">
        <v>130.55000000000001</v>
      </c>
      <c r="J26" s="33">
        <v>137.25</v>
      </c>
      <c r="K26" s="33">
        <v>202.3</v>
      </c>
      <c r="L26" s="33">
        <v>136.93</v>
      </c>
      <c r="M26" s="33">
        <v>75.87</v>
      </c>
      <c r="N26" s="33">
        <v>95.82</v>
      </c>
      <c r="O26" s="33">
        <v>117.66</v>
      </c>
      <c r="Q26" s="33">
        <v>36.14</v>
      </c>
      <c r="R26" s="33">
        <v>61.47</v>
      </c>
      <c r="S26" s="33">
        <v>50.14</v>
      </c>
      <c r="T26" s="33">
        <v>51.87</v>
      </c>
      <c r="V26" s="33">
        <v>19.61</v>
      </c>
      <c r="W26" s="33">
        <v>40.229999999999997</v>
      </c>
      <c r="X26" s="33">
        <v>68.38</v>
      </c>
      <c r="Y26" s="33">
        <v>40.29</v>
      </c>
      <c r="Z26" s="33">
        <v>71.67</v>
      </c>
      <c r="AA26" s="33">
        <v>42.29</v>
      </c>
      <c r="BD26" s="15">
        <f>'Table A1'!B26/B26*100</f>
        <v>93.245798319327719</v>
      </c>
      <c r="BE26" s="15">
        <f>'Table A1'!C26/C26*100</f>
        <v>60.469180131657694</v>
      </c>
      <c r="BF26" s="15">
        <f>'Table A1'!D26/D26*100</f>
        <v>128.90914554743063</v>
      </c>
      <c r="BG26" s="15">
        <f>'Table A1'!E26/E26*100</f>
        <v>59.04593271534214</v>
      </c>
      <c r="BH26" s="15">
        <f>'Table A1'!F26/F26*100</f>
        <v>44.306862583237027</v>
      </c>
      <c r="BI26" s="15">
        <f>'Table A1'!G26/G26*100</f>
        <v>56.801886792452827</v>
      </c>
      <c r="BJ26" s="15">
        <f>'Table A1'!H26/H26*100</f>
        <v>95.621227137579965</v>
      </c>
      <c r="BK26" s="15">
        <f>'Table A1'!I26/I26*100</f>
        <v>90.647261585599381</v>
      </c>
      <c r="BL26" s="15">
        <f>'Table A1'!J26/J26*100</f>
        <v>73.318761384335147</v>
      </c>
      <c r="BM26" s="15">
        <f>'Table A1'!K26/K26*100</f>
        <v>54.280771131982199</v>
      </c>
      <c r="BN26" s="15">
        <f>'Table A1'!L26/L26*100</f>
        <v>92.390272401957205</v>
      </c>
      <c r="BO26" s="15">
        <f>'Table A1'!M26/M26*100</f>
        <v>71.253459865559506</v>
      </c>
      <c r="BP26" s="15">
        <f>'Table A1'!N26/N26*100</f>
        <v>104.92590273429347</v>
      </c>
      <c r="BQ26" s="15">
        <f>'Table A1'!O26/O26*100</f>
        <v>82.066972633010366</v>
      </c>
      <c r="BS26" s="15">
        <f>'Table A1'!Q26/Q26*100</f>
        <v>142.75041505257335</v>
      </c>
      <c r="BT26" s="15">
        <f>'Table A1'!R26/R26*100</f>
        <v>119.04994306165611</v>
      </c>
      <c r="BU26" s="15">
        <f>'Table A1'!S26/S26*100</f>
        <v>100.05983246908656</v>
      </c>
      <c r="BV26" s="15">
        <f>'Table A1'!T26/T26*100</f>
        <v>110.39136302294197</v>
      </c>
      <c r="BX26" s="15">
        <f>'Table A1'!V26/V26*100</f>
        <v>143.4982151963284</v>
      </c>
      <c r="BY26" s="15">
        <f>'Table A1'!W26/W26*100</f>
        <v>89.435744469301511</v>
      </c>
      <c r="BZ26" s="15">
        <f>'Table A1'!X26/X26*100</f>
        <v>30.198888563907577</v>
      </c>
      <c r="CA26" s="15">
        <f>'Table A1'!Y26/Y26*100</f>
        <v>140.87862993298586</v>
      </c>
      <c r="CB26" s="15">
        <f>'Table A1'!Z26/Z26*100</f>
        <v>66.652713827263852</v>
      </c>
      <c r="CC26" s="15">
        <f>'Table A1'!AA26/AA26*100</f>
        <v>79.640576968550477</v>
      </c>
    </row>
    <row r="27" spans="1:81" x14ac:dyDescent="0.45">
      <c r="A27" s="13">
        <v>1991</v>
      </c>
      <c r="B27" s="33">
        <v>95.7</v>
      </c>
      <c r="C27" s="33">
        <v>399.55</v>
      </c>
      <c r="D27" s="33">
        <v>103.34</v>
      </c>
      <c r="E27" s="33">
        <v>191.96</v>
      </c>
      <c r="F27" s="33">
        <v>187.07</v>
      </c>
      <c r="G27" s="33">
        <v>112.41</v>
      </c>
      <c r="H27" s="33">
        <v>111.23</v>
      </c>
      <c r="I27" s="33">
        <v>133.19999999999999</v>
      </c>
      <c r="J27" s="33">
        <v>144.80000000000001</v>
      </c>
      <c r="K27" s="33">
        <v>198.68</v>
      </c>
      <c r="L27" s="33">
        <v>136.69</v>
      </c>
      <c r="M27" s="33">
        <v>79.08</v>
      </c>
      <c r="N27" s="33">
        <v>97.15</v>
      </c>
      <c r="O27" s="33">
        <v>120.16</v>
      </c>
      <c r="Q27" s="33">
        <v>38.799999999999997</v>
      </c>
      <c r="R27" s="33">
        <v>63.26</v>
      </c>
      <c r="S27" s="33">
        <v>52.2</v>
      </c>
      <c r="T27" s="33">
        <v>53.92</v>
      </c>
      <c r="V27" s="33">
        <v>21.73</v>
      </c>
      <c r="W27" s="33">
        <v>43.94</v>
      </c>
      <c r="X27" s="33">
        <v>74.92</v>
      </c>
      <c r="Y27" s="33">
        <v>44.85</v>
      </c>
      <c r="Z27" s="33">
        <v>81.84</v>
      </c>
      <c r="AA27" s="33">
        <v>46.56</v>
      </c>
      <c r="BD27" s="15">
        <f>'Table A1'!B27/B27*100</f>
        <v>92.539184952978061</v>
      </c>
      <c r="BE27" s="15">
        <f>'Table A1'!C27/C27*100</f>
        <v>57.054185959204105</v>
      </c>
      <c r="BF27" s="15">
        <f>'Table A1'!D27/D27*100</f>
        <v>116.60538029804528</v>
      </c>
      <c r="BG27" s="15">
        <f>'Table A1'!E27/E27*100</f>
        <v>64.372785997082715</v>
      </c>
      <c r="BH27" s="15">
        <f>'Table A1'!F27/F27*100</f>
        <v>44.309616721013526</v>
      </c>
      <c r="BI27" s="15">
        <f>'Table A1'!G27/G27*100</f>
        <v>55.164131305044037</v>
      </c>
      <c r="BJ27" s="15">
        <f>'Table A1'!H27/H27*100</f>
        <v>88.564236267194104</v>
      </c>
      <c r="BK27" s="15">
        <f>'Table A1'!I27/I27*100</f>
        <v>81.336336336336345</v>
      </c>
      <c r="BL27" s="15">
        <f>'Table A1'!J27/J27*100</f>
        <v>66.91988950276243</v>
      </c>
      <c r="BM27" s="15">
        <f>'Table A1'!K27/K27*100</f>
        <v>52.229716126434468</v>
      </c>
      <c r="BN27" s="15">
        <f>'Table A1'!L27/L27*100</f>
        <v>83.180920330675264</v>
      </c>
      <c r="BO27" s="15">
        <f>'Table A1'!M27/M27*100</f>
        <v>64.238745574102168</v>
      </c>
      <c r="BP27" s="15">
        <f>'Table A1'!N27/N27*100</f>
        <v>94.101904271744715</v>
      </c>
      <c r="BQ27" s="15">
        <f>'Table A1'!O27/O27*100</f>
        <v>76.38981358189082</v>
      </c>
      <c r="BS27" s="15">
        <f>'Table A1'!Q27/Q27*100</f>
        <v>130.59278350515467</v>
      </c>
      <c r="BT27" s="15">
        <f>'Table A1'!R27/R27*100</f>
        <v>113.62630414163768</v>
      </c>
      <c r="BU27" s="15">
        <f>'Table A1'!S27/S27*100</f>
        <v>94.406130268199234</v>
      </c>
      <c r="BV27" s="15">
        <f>'Table A1'!T27/T27*100</f>
        <v>104.3026706231454</v>
      </c>
      <c r="BX27" s="15">
        <f>'Table A1'!V27/V27*100</f>
        <v>128.90013805798435</v>
      </c>
      <c r="BY27" s="15">
        <f>'Table A1'!W27/W27*100</f>
        <v>81.520254893035954</v>
      </c>
      <c r="BZ27" s="15">
        <f>'Table A1'!X27/X27*100</f>
        <v>27.455953016550989</v>
      </c>
      <c r="CA27" s="15">
        <f>'Table A1'!Y27/Y27*100</f>
        <v>126.37681159420289</v>
      </c>
      <c r="CB27" s="15">
        <f>'Table A1'!Z27/Z27*100</f>
        <v>58.284457478005869</v>
      </c>
      <c r="CC27" s="15">
        <f>'Table A1'!AA27/AA27*100</f>
        <v>72.057560137457031</v>
      </c>
    </row>
    <row r="28" spans="1:81" x14ac:dyDescent="0.45">
      <c r="A28" s="13">
        <v>1992</v>
      </c>
      <c r="B28" s="33">
        <v>95.76</v>
      </c>
      <c r="C28" s="33">
        <v>386.93</v>
      </c>
      <c r="D28" s="33">
        <v>106</v>
      </c>
      <c r="E28" s="33">
        <v>189.44</v>
      </c>
      <c r="F28" s="33">
        <v>189.77</v>
      </c>
      <c r="G28" s="33">
        <v>118.53</v>
      </c>
      <c r="H28" s="33">
        <v>110.54</v>
      </c>
      <c r="I28" s="33">
        <v>132.99</v>
      </c>
      <c r="J28" s="33">
        <v>150.07</v>
      </c>
      <c r="K28" s="33">
        <v>193.94</v>
      </c>
      <c r="L28" s="33">
        <v>134.63</v>
      </c>
      <c r="M28" s="33">
        <v>81.27</v>
      </c>
      <c r="N28" s="33">
        <v>96.69</v>
      </c>
      <c r="O28" s="33">
        <v>121.24</v>
      </c>
      <c r="Q28" s="33">
        <v>40.47</v>
      </c>
      <c r="R28" s="33">
        <v>63.76</v>
      </c>
      <c r="S28" s="33">
        <v>53.63</v>
      </c>
      <c r="T28" s="33">
        <v>55.13</v>
      </c>
      <c r="V28" s="33">
        <v>22.2</v>
      </c>
      <c r="W28" s="33">
        <v>47.56</v>
      </c>
      <c r="X28" s="33">
        <v>81.45</v>
      </c>
      <c r="Y28" s="33">
        <v>45.6</v>
      </c>
      <c r="Z28" s="33">
        <v>85.36</v>
      </c>
      <c r="AA28" s="33">
        <v>49.6</v>
      </c>
      <c r="BD28" s="15">
        <f>'Table A1'!B28/B28*100</f>
        <v>94.193817878028412</v>
      </c>
      <c r="BE28" s="15">
        <f>'Table A1'!C28/C28*100</f>
        <v>59.287209572790943</v>
      </c>
      <c r="BF28" s="15">
        <f>'Table A1'!D28/D28*100</f>
        <v>114.34905660377356</v>
      </c>
      <c r="BG28" s="15">
        <f>'Table A1'!E28/E28*100</f>
        <v>69.53652871621621</v>
      </c>
      <c r="BH28" s="15">
        <f>'Table A1'!F28/F28*100</f>
        <v>45.059809242767564</v>
      </c>
      <c r="BI28" s="15">
        <f>'Table A1'!G28/G28*100</f>
        <v>53.986332574031891</v>
      </c>
      <c r="BJ28" s="15">
        <f>'Table A1'!H28/H28*100</f>
        <v>88.556178758820337</v>
      </c>
      <c r="BK28" s="15">
        <f>'Table A1'!I28/I28*100</f>
        <v>77.847958493119791</v>
      </c>
      <c r="BL28" s="15">
        <f>'Table A1'!J28/J28*100</f>
        <v>65.722662757379894</v>
      </c>
      <c r="BM28" s="15">
        <f>'Table A1'!K28/K28*100</f>
        <v>53.769206971228215</v>
      </c>
      <c r="BN28" s="15">
        <f>'Table A1'!L28/L28*100</f>
        <v>81.296887766471073</v>
      </c>
      <c r="BO28" s="15">
        <f>'Table A1'!M28/M28*100</f>
        <v>61.535622000738279</v>
      </c>
      <c r="BP28" s="15">
        <f>'Table A1'!N28/N28*100</f>
        <v>93.660150998034965</v>
      </c>
      <c r="BQ28" s="15">
        <f>'Table A1'!O28/O28*100</f>
        <v>75.659848234905979</v>
      </c>
      <c r="BS28" s="15">
        <f>'Table A1'!Q28/Q28*100</f>
        <v>129.70101309612059</v>
      </c>
      <c r="BT28" s="15">
        <f>'Table A1'!R28/R28*100</f>
        <v>117.44040150564616</v>
      </c>
      <c r="BU28" s="15">
        <f>'Table A1'!S28/S28*100</f>
        <v>95.95375722543352</v>
      </c>
      <c r="BV28" s="15">
        <f>'Table A1'!T28/T28*100</f>
        <v>106.31235262107745</v>
      </c>
      <c r="BX28" s="15">
        <f>'Table A1'!V28/V28*100</f>
        <v>124.41441441441444</v>
      </c>
      <c r="BY28" s="15">
        <f>'Table A1'!W28/W28*100</f>
        <v>74.369217830109321</v>
      </c>
      <c r="BZ28" s="15">
        <f>'Table A1'!X28/X28*100</f>
        <v>24.554941682013503</v>
      </c>
      <c r="CA28" s="15">
        <f>'Table A1'!Y28/Y28*100</f>
        <v>122.03947368421051</v>
      </c>
      <c r="CB28" s="15">
        <f>'Table A1'!Z28/Z28*100</f>
        <v>54.861761949390811</v>
      </c>
      <c r="CC28" s="15">
        <f>'Table A1'!AA28/AA28*100</f>
        <v>66.532258064516128</v>
      </c>
    </row>
    <row r="29" spans="1:81" x14ac:dyDescent="0.45">
      <c r="A29" s="13">
        <v>1993</v>
      </c>
      <c r="B29" s="33">
        <v>96.43</v>
      </c>
      <c r="C29" s="33">
        <v>371.99</v>
      </c>
      <c r="D29" s="33">
        <v>107.1</v>
      </c>
      <c r="E29" s="33">
        <v>182.78</v>
      </c>
      <c r="F29" s="33">
        <v>189.63</v>
      </c>
      <c r="G29" s="33">
        <v>119.82</v>
      </c>
      <c r="H29" s="33">
        <v>110.35</v>
      </c>
      <c r="I29" s="33">
        <v>131.82</v>
      </c>
      <c r="J29" s="33">
        <v>154.22999999999999</v>
      </c>
      <c r="K29" s="33">
        <v>188.9</v>
      </c>
      <c r="L29" s="33">
        <v>132.22</v>
      </c>
      <c r="M29" s="33">
        <v>82.24</v>
      </c>
      <c r="N29" s="33">
        <v>100.06</v>
      </c>
      <c r="O29" s="33">
        <v>121.39</v>
      </c>
      <c r="Q29" s="33">
        <v>42.46</v>
      </c>
      <c r="R29" s="33">
        <v>64.239999999999995</v>
      </c>
      <c r="S29" s="33">
        <v>55.22</v>
      </c>
      <c r="T29" s="33">
        <v>56.47</v>
      </c>
      <c r="V29" s="33">
        <v>21.71</v>
      </c>
      <c r="W29" s="33">
        <v>42.25</v>
      </c>
      <c r="X29" s="33">
        <v>85</v>
      </c>
      <c r="Y29" s="33">
        <v>47.96</v>
      </c>
      <c r="Z29" s="33">
        <v>139.41</v>
      </c>
      <c r="AA29" s="33">
        <v>51.44</v>
      </c>
      <c r="BD29" s="15">
        <f>'Table A1'!B29/B29*100</f>
        <v>93.902312558332454</v>
      </c>
      <c r="BE29" s="15">
        <f>'Table A1'!C29/C29*100</f>
        <v>61.662947928707759</v>
      </c>
      <c r="BF29" s="15">
        <f>'Table A1'!D29/D29*100</f>
        <v>116.62931839402428</v>
      </c>
      <c r="BG29" s="15">
        <f>'Table A1'!E29/E29*100</f>
        <v>72.819783346099129</v>
      </c>
      <c r="BH29" s="15">
        <f>'Table A1'!F29/F29*100</f>
        <v>46.163581711754475</v>
      </c>
      <c r="BI29" s="15">
        <f>'Table A1'!G29/G29*100</f>
        <v>54.648639626105833</v>
      </c>
      <c r="BJ29" s="15">
        <f>'Table A1'!H29/H29*100</f>
        <v>92.850022655188042</v>
      </c>
      <c r="BK29" s="15">
        <f>'Table A1'!I29/I29*100</f>
        <v>77.962372932787133</v>
      </c>
      <c r="BL29" s="15">
        <f>'Table A1'!J29/J29*100</f>
        <v>67.593853335926866</v>
      </c>
      <c r="BM29" s="15">
        <f>'Table A1'!K29/K29*100</f>
        <v>57.612493382742194</v>
      </c>
      <c r="BN29" s="15">
        <f>'Table A1'!L29/L29*100</f>
        <v>82.778702163061567</v>
      </c>
      <c r="BO29" s="15">
        <f>'Table A1'!M29/M29*100</f>
        <v>59.897859922178988</v>
      </c>
      <c r="BP29" s="15">
        <f>'Table A1'!N29/N29*100</f>
        <v>91.74495302818309</v>
      </c>
      <c r="BQ29" s="15">
        <f>'Table A1'!O29/O29*100</f>
        <v>76.694950160639252</v>
      </c>
      <c r="BS29" s="15">
        <f>'Table A1'!Q29/Q29*100</f>
        <v>132.28921337729628</v>
      </c>
      <c r="BT29" s="15">
        <f>'Table A1'!R29/R29*100</f>
        <v>125.43586550435866</v>
      </c>
      <c r="BU29" s="15">
        <f>'Table A1'!S29/S29*100</f>
        <v>100.52517203911626</v>
      </c>
      <c r="BV29" s="15">
        <f>'Table A1'!T29/T29*100</f>
        <v>111.74074729945104</v>
      </c>
      <c r="BX29" s="15">
        <f>'Table A1'!V29/V29*100</f>
        <v>129.61768770152003</v>
      </c>
      <c r="BY29" s="15">
        <f>'Table A1'!W29/W29*100</f>
        <v>85.396449704142015</v>
      </c>
      <c r="BZ29" s="15">
        <f>'Table A1'!X29/X29*100</f>
        <v>23.764705882352942</v>
      </c>
      <c r="CA29" s="15">
        <f>'Table A1'!Y29/Y29*100</f>
        <v>117.63969974979149</v>
      </c>
      <c r="CB29" s="15">
        <f>'Table A1'!Z29/Z29*100</f>
        <v>34.029122731511372</v>
      </c>
      <c r="CC29" s="15">
        <f>'Table A1'!AA29/AA29*100</f>
        <v>65.241057542768274</v>
      </c>
    </row>
    <row r="30" spans="1:81" x14ac:dyDescent="0.45">
      <c r="A30" s="13">
        <v>1994</v>
      </c>
      <c r="B30" s="33">
        <v>97.64</v>
      </c>
      <c r="C30" s="33">
        <v>359.39</v>
      </c>
      <c r="D30" s="33">
        <v>109.19</v>
      </c>
      <c r="E30" s="33">
        <v>177.8</v>
      </c>
      <c r="F30" s="33">
        <v>188.77</v>
      </c>
      <c r="G30" s="33">
        <v>123.16</v>
      </c>
      <c r="H30" s="33">
        <v>110.2</v>
      </c>
      <c r="I30" s="33">
        <v>131.36000000000001</v>
      </c>
      <c r="J30" s="33">
        <v>158.82</v>
      </c>
      <c r="K30" s="33">
        <v>183.93</v>
      </c>
      <c r="L30" s="33">
        <v>129.9</v>
      </c>
      <c r="M30" s="33">
        <v>82.01</v>
      </c>
      <c r="N30" s="33">
        <v>103.69</v>
      </c>
      <c r="O30" s="33">
        <v>121.67</v>
      </c>
      <c r="Q30" s="33">
        <v>44.43</v>
      </c>
      <c r="R30" s="33">
        <v>65.23</v>
      </c>
      <c r="S30" s="33">
        <v>56.75</v>
      </c>
      <c r="T30" s="33">
        <v>57.9</v>
      </c>
      <c r="V30" s="33">
        <v>21.19</v>
      </c>
      <c r="W30" s="33">
        <v>48.23</v>
      </c>
      <c r="X30" s="33">
        <v>84.68</v>
      </c>
      <c r="Y30" s="33">
        <v>47.91</v>
      </c>
      <c r="Z30" s="33">
        <v>148.44999999999999</v>
      </c>
      <c r="AA30" s="33">
        <v>52.77</v>
      </c>
      <c r="BD30" s="15">
        <f>'Table A1'!B30/B30*100</f>
        <v>95.196640721015982</v>
      </c>
      <c r="BE30" s="15">
        <f>'Table A1'!C30/C30*100</f>
        <v>65.113108322435238</v>
      </c>
      <c r="BF30" s="15">
        <f>'Table A1'!D30/D30*100</f>
        <v>119.11347192966389</v>
      </c>
      <c r="BG30" s="15">
        <f>'Table A1'!E30/E30*100</f>
        <v>80.359955005624286</v>
      </c>
      <c r="BH30" s="15">
        <f>'Table A1'!F30/F30*100</f>
        <v>48.805424590771835</v>
      </c>
      <c r="BI30" s="15">
        <f>'Table A1'!G30/G30*100</f>
        <v>55.975966222799613</v>
      </c>
      <c r="BJ30" s="15">
        <f>'Table A1'!H30/H30*100</f>
        <v>100.09074410163339</v>
      </c>
      <c r="BK30" s="15">
        <f>'Table A1'!I30/I30*100</f>
        <v>80.245127892813628</v>
      </c>
      <c r="BL30" s="15">
        <f>'Table A1'!J30/J30*100</f>
        <v>73.989421987155282</v>
      </c>
      <c r="BM30" s="15">
        <f>'Table A1'!K30/K30*100</f>
        <v>65.758712553688909</v>
      </c>
      <c r="BN30" s="15">
        <f>'Table A1'!L30/L30*100</f>
        <v>89.253271747498076</v>
      </c>
      <c r="BO30" s="15">
        <f>'Table A1'!M30/M30*100</f>
        <v>61.968052676502857</v>
      </c>
      <c r="BP30" s="15">
        <f>'Table A1'!N30/N30*100</f>
        <v>93.384125759475353</v>
      </c>
      <c r="BQ30" s="15">
        <f>'Table A1'!O30/O30*100</f>
        <v>80.143009780553967</v>
      </c>
      <c r="BS30" s="15">
        <f>'Table A1'!Q30/Q30*100</f>
        <v>131.93787981093854</v>
      </c>
      <c r="BT30" s="15">
        <f>'Table A1'!R30/R30*100</f>
        <v>129.67959527824618</v>
      </c>
      <c r="BU30" s="15">
        <f>'Table A1'!S30/S30*100</f>
        <v>102.92511013215859</v>
      </c>
      <c r="BV30" s="15">
        <f>'Table A1'!T30/T30*100</f>
        <v>114.43868739205527</v>
      </c>
      <c r="BX30" s="15">
        <f>'Table A1'!V30/V30*100</f>
        <v>139.35818782444548</v>
      </c>
      <c r="BY30" s="15">
        <f>'Table A1'!W30/W30*100</f>
        <v>78.581795562927638</v>
      </c>
      <c r="BZ30" s="15">
        <f>'Table A1'!X30/X30*100</f>
        <v>24.964572508266414</v>
      </c>
      <c r="CA30" s="15">
        <f>'Table A1'!Y30/Y30*100</f>
        <v>123.02233354205802</v>
      </c>
      <c r="CB30" s="15">
        <f>'Table A1'!Z30/Z30*100</f>
        <v>33.344560458066688</v>
      </c>
      <c r="CC30" s="15">
        <f>'Table A1'!AA30/AA30*100</f>
        <v>66.647716505590296</v>
      </c>
    </row>
    <row r="31" spans="1:81" x14ac:dyDescent="0.45">
      <c r="A31" s="13">
        <v>1995</v>
      </c>
      <c r="B31" s="33">
        <v>98.89</v>
      </c>
      <c r="C31" s="33">
        <v>352.92</v>
      </c>
      <c r="D31" s="33">
        <v>112.53</v>
      </c>
      <c r="E31" s="33">
        <v>172.48</v>
      </c>
      <c r="F31" s="33">
        <v>186.62</v>
      </c>
      <c r="G31" s="33">
        <v>124.98</v>
      </c>
      <c r="H31" s="33">
        <v>111.64</v>
      </c>
      <c r="I31" s="33">
        <v>132.28</v>
      </c>
      <c r="J31" s="33">
        <v>165.56</v>
      </c>
      <c r="K31" s="33">
        <v>181.25</v>
      </c>
      <c r="L31" s="33">
        <v>129.4</v>
      </c>
      <c r="M31" s="33">
        <v>82.31</v>
      </c>
      <c r="N31" s="33">
        <v>104.58</v>
      </c>
      <c r="O31" s="33">
        <v>122.42</v>
      </c>
      <c r="Q31" s="33">
        <v>45.84</v>
      </c>
      <c r="R31" s="33">
        <v>67.73</v>
      </c>
      <c r="S31" s="33">
        <v>58.8</v>
      </c>
      <c r="T31" s="33">
        <v>60.02</v>
      </c>
      <c r="V31" s="33">
        <v>20.56</v>
      </c>
      <c r="W31" s="33">
        <v>50.81</v>
      </c>
      <c r="X31" s="33">
        <v>88.51</v>
      </c>
      <c r="Y31" s="33">
        <v>45.13</v>
      </c>
      <c r="Z31" s="33">
        <v>117.35</v>
      </c>
      <c r="AA31" s="33">
        <v>52.79</v>
      </c>
      <c r="BD31" s="15">
        <f>'Table A1'!B31/B31*100</f>
        <v>92.607948225300845</v>
      </c>
      <c r="BE31" s="15">
        <f>'Table A1'!C31/C31*100</f>
        <v>64.221353281196869</v>
      </c>
      <c r="BF31" s="15">
        <f>'Table A1'!D31/D31*100</f>
        <v>114.66275659824048</v>
      </c>
      <c r="BG31" s="15">
        <f>'Table A1'!E31/E31*100</f>
        <v>97.796846011131734</v>
      </c>
      <c r="BH31" s="15">
        <f>'Table A1'!F31/F31*100</f>
        <v>51.923695209516666</v>
      </c>
      <c r="BI31" s="15">
        <f>'Table A1'!G31/G31*100</f>
        <v>57.985277644423107</v>
      </c>
      <c r="BJ31" s="15">
        <f>'Table A1'!H31/H31*100</f>
        <v>99.211752060193476</v>
      </c>
      <c r="BK31" s="15">
        <f>'Table A1'!I31/I31*100</f>
        <v>81.932264892651958</v>
      </c>
      <c r="BL31" s="15">
        <f>'Table A1'!J31/J31*100</f>
        <v>76.081179028750896</v>
      </c>
      <c r="BM31" s="15">
        <f>'Table A1'!K31/K31*100</f>
        <v>70.626206896551722</v>
      </c>
      <c r="BN31" s="15">
        <f>'Table A1'!L31/L31*100</f>
        <v>90.224111282843893</v>
      </c>
      <c r="BO31" s="15">
        <f>'Table A1'!M31/M31*100</f>
        <v>62.118819098529954</v>
      </c>
      <c r="BP31" s="15">
        <f>'Table A1'!N31/N31*100</f>
        <v>93.58385924650986</v>
      </c>
      <c r="BQ31" s="15">
        <f>'Table A1'!O31/O31*100</f>
        <v>80.901813429178233</v>
      </c>
      <c r="BS31" s="15">
        <f>'Table A1'!Q31/Q31*100</f>
        <v>128.8830715532286</v>
      </c>
      <c r="BT31" s="15">
        <f>'Table A1'!R31/R31*100</f>
        <v>126.69422707810423</v>
      </c>
      <c r="BU31" s="15">
        <f>'Table A1'!S31/S31*100</f>
        <v>101.00340136054422</v>
      </c>
      <c r="BV31" s="15">
        <f>'Table A1'!T31/T31*100</f>
        <v>112.02932355881372</v>
      </c>
      <c r="BX31" s="15">
        <f>'Table A1'!V31/V31*100</f>
        <v>148.49221789883268</v>
      </c>
      <c r="BY31" s="15">
        <f>'Table A1'!W31/W31*100</f>
        <v>77.130486124778571</v>
      </c>
      <c r="BZ31" s="15">
        <f>'Table A1'!X31/X31*100</f>
        <v>24.731668737995705</v>
      </c>
      <c r="CA31" s="15">
        <f>'Table A1'!Y31/Y31*100</f>
        <v>134.92133835586085</v>
      </c>
      <c r="CB31" s="15">
        <f>'Table A1'!Z31/Z31*100</f>
        <v>43.536429484448234</v>
      </c>
      <c r="CC31" s="15">
        <f>'Table A1'!AA31/AA31*100</f>
        <v>68.876681189619248</v>
      </c>
    </row>
    <row r="32" spans="1:81" x14ac:dyDescent="0.45">
      <c r="A32" s="13">
        <v>1996</v>
      </c>
      <c r="B32" s="33">
        <v>99.75</v>
      </c>
      <c r="C32" s="33">
        <v>348.31</v>
      </c>
      <c r="D32" s="33">
        <v>114.47</v>
      </c>
      <c r="E32" s="33">
        <v>167.44</v>
      </c>
      <c r="F32" s="33">
        <v>187.14</v>
      </c>
      <c r="G32" s="33">
        <v>123</v>
      </c>
      <c r="H32" s="33">
        <v>116.06</v>
      </c>
      <c r="I32" s="33">
        <v>133.63</v>
      </c>
      <c r="J32" s="33">
        <v>172.55</v>
      </c>
      <c r="K32" s="33">
        <v>181.05</v>
      </c>
      <c r="L32" s="33">
        <v>130.03</v>
      </c>
      <c r="M32" s="33">
        <v>84.05</v>
      </c>
      <c r="N32" s="33">
        <v>106.06</v>
      </c>
      <c r="O32" s="33">
        <v>123.85</v>
      </c>
      <c r="Q32" s="33">
        <v>47.59</v>
      </c>
      <c r="R32" s="33">
        <v>70.08</v>
      </c>
      <c r="S32" s="33">
        <v>61.18</v>
      </c>
      <c r="T32" s="33">
        <v>62.34</v>
      </c>
      <c r="V32" s="33">
        <v>21.46</v>
      </c>
      <c r="W32" s="33">
        <v>45.58</v>
      </c>
      <c r="X32" s="33">
        <v>96.54</v>
      </c>
      <c r="Y32" s="33">
        <v>45.69</v>
      </c>
      <c r="Z32" s="33">
        <v>98.31</v>
      </c>
      <c r="AA32" s="33">
        <v>53.64</v>
      </c>
      <c r="BD32" s="15">
        <f>'Table A1'!B32/B32*100</f>
        <v>93.373433583959894</v>
      </c>
      <c r="BE32" s="15">
        <f>'Table A1'!C32/C32*100</f>
        <v>63.928684218081585</v>
      </c>
      <c r="BF32" s="15">
        <f>'Table A1'!D32/D32*100</f>
        <v>110.53551148772604</v>
      </c>
      <c r="BG32" s="15">
        <f>'Table A1'!E32/E32*100</f>
        <v>94.051600573339698</v>
      </c>
      <c r="BH32" s="15">
        <f>'Table A1'!F32/F32*100</f>
        <v>52.100032061558196</v>
      </c>
      <c r="BI32" s="15">
        <f>'Table A1'!G32/G32*100</f>
        <v>59.317073170731703</v>
      </c>
      <c r="BJ32" s="15">
        <f>'Table A1'!H32/H32*100</f>
        <v>93.313803205238671</v>
      </c>
      <c r="BK32" s="15">
        <f>'Table A1'!I32/I32*100</f>
        <v>81.19434258774227</v>
      </c>
      <c r="BL32" s="15">
        <f>'Table A1'!J32/J32*100</f>
        <v>76.754563894523315</v>
      </c>
      <c r="BM32" s="15">
        <f>'Table A1'!K32/K32*100</f>
        <v>73.327809997238319</v>
      </c>
      <c r="BN32" s="15">
        <f>'Table A1'!L32/L32*100</f>
        <v>88.425747904329782</v>
      </c>
      <c r="BO32" s="15">
        <f>'Table A1'!M32/M32*100</f>
        <v>65.032718619869129</v>
      </c>
      <c r="BP32" s="15">
        <f>'Table A1'!N32/N32*100</f>
        <v>94.653969451254</v>
      </c>
      <c r="BQ32" s="15">
        <f>'Table A1'!O32/O32*100</f>
        <v>80.621719822365762</v>
      </c>
      <c r="BS32" s="15">
        <f>'Table A1'!Q32/Q32*100</f>
        <v>126.41311199831895</v>
      </c>
      <c r="BT32" s="15">
        <f>'Table A1'!R32/R32*100</f>
        <v>125.41381278538812</v>
      </c>
      <c r="BU32" s="15">
        <f>'Table A1'!S32/S32*100</f>
        <v>99.640405361229156</v>
      </c>
      <c r="BV32" s="15">
        <f>'Table A1'!T32/T32*100</f>
        <v>110.49085659287776</v>
      </c>
      <c r="BX32" s="15">
        <f>'Table A1'!V32/V32*100</f>
        <v>147.99627213420317</v>
      </c>
      <c r="BY32" s="15">
        <f>'Table A1'!W32/W32*100</f>
        <v>89.491004826678363</v>
      </c>
      <c r="BZ32" s="15">
        <f>'Table A1'!X32/X32*100</f>
        <v>23.555003107520196</v>
      </c>
      <c r="CA32" s="15">
        <f>'Table A1'!Y32/Y32*100</f>
        <v>138.10461807835415</v>
      </c>
      <c r="CB32" s="15">
        <f>'Table A1'!Z32/Z32*100</f>
        <v>53.829722306988103</v>
      </c>
      <c r="CC32" s="15">
        <f>'Table A1'!AA32/AA32*100</f>
        <v>70.451155853840419</v>
      </c>
    </row>
    <row r="33" spans="1:81" x14ac:dyDescent="0.45">
      <c r="A33" s="13">
        <v>1997</v>
      </c>
      <c r="B33" s="33">
        <v>100.31</v>
      </c>
      <c r="C33" s="33">
        <v>339.31</v>
      </c>
      <c r="D33" s="33">
        <v>116.4</v>
      </c>
      <c r="E33" s="33">
        <v>159.07</v>
      </c>
      <c r="F33" s="33">
        <v>183.19</v>
      </c>
      <c r="G33" s="33">
        <v>120.94</v>
      </c>
      <c r="H33" s="33">
        <v>118.01</v>
      </c>
      <c r="I33" s="33">
        <v>135.03</v>
      </c>
      <c r="J33" s="33">
        <v>172.23</v>
      </c>
      <c r="K33" s="33">
        <v>181.22</v>
      </c>
      <c r="L33" s="33">
        <v>132.57</v>
      </c>
      <c r="M33" s="33">
        <v>86.19</v>
      </c>
      <c r="N33" s="33">
        <v>110.15</v>
      </c>
      <c r="O33" s="33">
        <v>124.46</v>
      </c>
      <c r="Q33" s="33">
        <v>50.88</v>
      </c>
      <c r="R33" s="33">
        <v>73.099999999999994</v>
      </c>
      <c r="S33" s="33">
        <v>64.06</v>
      </c>
      <c r="T33" s="33">
        <v>65.3</v>
      </c>
      <c r="V33" s="33">
        <v>24.31</v>
      </c>
      <c r="W33" s="33">
        <v>47.03</v>
      </c>
      <c r="X33" s="33">
        <v>97.36</v>
      </c>
      <c r="Y33" s="33">
        <v>46.98</v>
      </c>
      <c r="Z33" s="33">
        <v>84.26</v>
      </c>
      <c r="AA33" s="33">
        <v>55.03</v>
      </c>
      <c r="BD33" s="15">
        <f>'Table A1'!B33/B33*100</f>
        <v>94.915761140464554</v>
      </c>
      <c r="BE33" s="15">
        <f>'Table A1'!C33/C33*100</f>
        <v>64.76967964398338</v>
      </c>
      <c r="BF33" s="15">
        <f>'Table A1'!D33/D33*100</f>
        <v>108.29896907216494</v>
      </c>
      <c r="BG33" s="15">
        <f>'Table A1'!E33/E33*100</f>
        <v>102.31344691016535</v>
      </c>
      <c r="BH33" s="15">
        <f>'Table A1'!F33/F33*100</f>
        <v>54.708226431573777</v>
      </c>
      <c r="BI33" s="15">
        <f>'Table A1'!G33/G33*100</f>
        <v>62.129981809161571</v>
      </c>
      <c r="BJ33" s="15">
        <f>'Table A1'!H33/H33*100</f>
        <v>93.229387340055922</v>
      </c>
      <c r="BK33" s="15">
        <f>'Table A1'!I33/I33*100</f>
        <v>81.952158779530464</v>
      </c>
      <c r="BL33" s="15">
        <f>'Table A1'!J33/J33*100</f>
        <v>79.091911978168724</v>
      </c>
      <c r="BM33" s="15">
        <f>'Table A1'!K33/K33*100</f>
        <v>74.864805209138055</v>
      </c>
      <c r="BN33" s="15">
        <f>'Table A1'!L33/L33*100</f>
        <v>86.346835634004677</v>
      </c>
      <c r="BO33" s="15">
        <f>'Table A1'!M33/M33*100</f>
        <v>66.434621185752405</v>
      </c>
      <c r="BP33" s="15">
        <f>'Table A1'!N33/N33*100</f>
        <v>93.372673626872441</v>
      </c>
      <c r="BQ33" s="15">
        <f>'Table A1'!O33/O33*100</f>
        <v>81.584444801542674</v>
      </c>
      <c r="BS33" s="15">
        <f>'Table A1'!Q33/Q33*100</f>
        <v>120.61713836477985</v>
      </c>
      <c r="BT33" s="15">
        <f>'Table A1'!R33/R33*100</f>
        <v>123.61149110807115</v>
      </c>
      <c r="BU33" s="15">
        <f>'Table A1'!S33/S33*100</f>
        <v>98.017483609116454</v>
      </c>
      <c r="BV33" s="15">
        <f>'Table A1'!T33/T33*100</f>
        <v>108.42266462480859</v>
      </c>
      <c r="BX33" s="15">
        <f>'Table A1'!V33/V33*100</f>
        <v>138.83175647881532</v>
      </c>
      <c r="BY33" s="15">
        <f>'Table A1'!W33/W33*100</f>
        <v>92.196470338082065</v>
      </c>
      <c r="BZ33" s="15">
        <f>'Table A1'!X33/X33*100</f>
        <v>23.777732128184056</v>
      </c>
      <c r="CA33" s="15">
        <f>'Table A1'!Y33/Y33*100</f>
        <v>141.3154533844189</v>
      </c>
      <c r="CB33" s="15">
        <f>'Table A1'!Z33/Z33*100</f>
        <v>66.187989556135776</v>
      </c>
      <c r="CC33" s="15">
        <f>'Table A1'!AA33/AA33*100</f>
        <v>72.833000181719058</v>
      </c>
    </row>
    <row r="34" spans="1:81" x14ac:dyDescent="0.45">
      <c r="A34" s="13">
        <v>1998</v>
      </c>
      <c r="B34" s="33">
        <v>102.48</v>
      </c>
      <c r="C34" s="33">
        <v>329.32</v>
      </c>
      <c r="D34" s="33">
        <v>119.28</v>
      </c>
      <c r="E34" s="33">
        <v>151.88</v>
      </c>
      <c r="F34" s="33">
        <v>177.27</v>
      </c>
      <c r="G34" s="33">
        <v>118.29</v>
      </c>
      <c r="H34" s="33">
        <v>119.54</v>
      </c>
      <c r="I34" s="33">
        <v>137.08000000000001</v>
      </c>
      <c r="J34" s="33">
        <v>168.93</v>
      </c>
      <c r="K34" s="33">
        <v>186</v>
      </c>
      <c r="L34" s="33">
        <v>135.38999999999999</v>
      </c>
      <c r="M34" s="33">
        <v>88.55</v>
      </c>
      <c r="N34" s="33">
        <v>114.45</v>
      </c>
      <c r="O34" s="33">
        <v>125.16</v>
      </c>
      <c r="Q34" s="33">
        <v>55.71</v>
      </c>
      <c r="R34" s="33">
        <v>78.12</v>
      </c>
      <c r="S34" s="33">
        <v>67.88</v>
      </c>
      <c r="T34" s="33">
        <v>69.53</v>
      </c>
      <c r="V34" s="33">
        <v>28.5</v>
      </c>
      <c r="W34" s="33">
        <v>50.13</v>
      </c>
      <c r="X34" s="33">
        <v>93.68</v>
      </c>
      <c r="Y34" s="33">
        <v>48.02</v>
      </c>
      <c r="Z34" s="33">
        <v>53.06</v>
      </c>
      <c r="AA34" s="33">
        <v>54.76</v>
      </c>
      <c r="BD34" s="15">
        <f>'Table A1'!B34/B34*100</f>
        <v>92.261904761904759</v>
      </c>
      <c r="BE34" s="15">
        <f>'Table A1'!C34/C34*100</f>
        <v>59.862747479655042</v>
      </c>
      <c r="BF34" s="15">
        <f>'Table A1'!D34/D34*100</f>
        <v>103.72233400402415</v>
      </c>
      <c r="BG34" s="15">
        <f>'Table A1'!E34/E34*100</f>
        <v>103.25256781669738</v>
      </c>
      <c r="BH34" s="15">
        <f>'Table A1'!F34/F34*100</f>
        <v>56.664974332938456</v>
      </c>
      <c r="BI34" s="15">
        <f>'Table A1'!G34/G34*100</f>
        <v>65.872009468255982</v>
      </c>
      <c r="BJ34" s="15">
        <f>'Table A1'!H34/H34*100</f>
        <v>92.897774803413085</v>
      </c>
      <c r="BK34" s="15">
        <f>'Table A1'!I34/I34*100</f>
        <v>84.702363583309008</v>
      </c>
      <c r="BL34" s="15">
        <f>'Table A1'!J34/J34*100</f>
        <v>79.429349434677093</v>
      </c>
      <c r="BM34" s="15">
        <f>'Table A1'!K34/K34*100</f>
        <v>73.822580645161295</v>
      </c>
      <c r="BN34" s="15">
        <f>'Table A1'!L34/L34*100</f>
        <v>85.634094098530184</v>
      </c>
      <c r="BO34" s="15">
        <f>'Table A1'!M34/M34*100</f>
        <v>67.713156408808587</v>
      </c>
      <c r="BP34" s="15">
        <f>'Table A1'!N34/N34*100</f>
        <v>87.033639143730881</v>
      </c>
      <c r="BQ34" s="15">
        <f>'Table A1'!O34/O34*100</f>
        <v>81.319910514541391</v>
      </c>
      <c r="BS34" s="15">
        <f>'Table A1'!Q34/Q34*100</f>
        <v>104.91832705079878</v>
      </c>
      <c r="BT34" s="15">
        <f>'Table A1'!R34/R34*100</f>
        <v>120.09728622631847</v>
      </c>
      <c r="BU34" s="15">
        <f>'Table A1'!S34/S34*100</f>
        <v>94.313494401885677</v>
      </c>
      <c r="BV34" s="15">
        <f>'Table A1'!T34/T34*100</f>
        <v>103.63871710053215</v>
      </c>
      <c r="BX34" s="15">
        <f>'Table A1'!V34/V34*100</f>
        <v>135.01754385964909</v>
      </c>
      <c r="BY34" s="15">
        <f>'Table A1'!W34/W34*100</f>
        <v>100.25932575304208</v>
      </c>
      <c r="BZ34" s="15">
        <f>'Table A1'!X34/X34*100</f>
        <v>31.436806148590946</v>
      </c>
      <c r="CA34" s="15">
        <f>'Table A1'!Y34/Y34*100</f>
        <v>134.96459808413161</v>
      </c>
      <c r="CB34" s="15">
        <f>'Table A1'!Z34/Z34*100</f>
        <v>110.66716924236712</v>
      </c>
      <c r="CC34" s="15">
        <f>'Table A1'!AA34/AA34*100</f>
        <v>82.286340394448516</v>
      </c>
    </row>
    <row r="35" spans="1:81" x14ac:dyDescent="0.45">
      <c r="A35" s="13">
        <v>1999</v>
      </c>
      <c r="B35" s="33">
        <v>104.11</v>
      </c>
      <c r="C35" s="33">
        <v>318.69</v>
      </c>
      <c r="D35" s="33">
        <v>120.76</v>
      </c>
      <c r="E35" s="33">
        <v>145.26</v>
      </c>
      <c r="F35" s="33">
        <v>170.79</v>
      </c>
      <c r="G35" s="33">
        <v>116.3</v>
      </c>
      <c r="H35" s="33">
        <v>121.76</v>
      </c>
      <c r="I35" s="33">
        <v>138.24</v>
      </c>
      <c r="J35" s="33">
        <v>162.72999999999999</v>
      </c>
      <c r="K35" s="33">
        <v>181.68</v>
      </c>
      <c r="L35" s="33">
        <v>135.36000000000001</v>
      </c>
      <c r="M35" s="33">
        <v>90.44</v>
      </c>
      <c r="N35" s="33">
        <v>116.43</v>
      </c>
      <c r="O35" s="33">
        <v>124.88</v>
      </c>
      <c r="Q35" s="33">
        <v>60.92</v>
      </c>
      <c r="R35" s="33">
        <v>83.75</v>
      </c>
      <c r="S35" s="33">
        <v>71.2</v>
      </c>
      <c r="T35" s="33">
        <v>73.650000000000006</v>
      </c>
      <c r="V35" s="33">
        <v>33.32</v>
      </c>
      <c r="W35" s="33">
        <v>50.82</v>
      </c>
      <c r="X35" s="33">
        <v>91.74</v>
      </c>
      <c r="Y35" s="33">
        <v>51.17</v>
      </c>
      <c r="Z35" s="33">
        <v>37.270000000000003</v>
      </c>
      <c r="AA35" s="33">
        <v>55.24</v>
      </c>
      <c r="BD35" s="15">
        <f>'Table A1'!B35/B35*100</f>
        <v>90.606089712803765</v>
      </c>
      <c r="BE35" s="15">
        <f>'Table A1'!C35/C35*100</f>
        <v>57.036618657629681</v>
      </c>
      <c r="BF35" s="15">
        <f>'Table A1'!D35/D35*100</f>
        <v>102.94799602517388</v>
      </c>
      <c r="BG35" s="15">
        <f>'Table A1'!E35/E35*100</f>
        <v>101.50075726283904</v>
      </c>
      <c r="BH35" s="15">
        <f>'Table A1'!F35/F35*100</f>
        <v>60.565606885649046</v>
      </c>
      <c r="BI35" s="15">
        <f>'Table A1'!G35/G35*100</f>
        <v>71.186586414445401</v>
      </c>
      <c r="BJ35" s="15">
        <f>'Table A1'!H35/H35*100</f>
        <v>91.803547963206299</v>
      </c>
      <c r="BK35" s="15">
        <f>'Table A1'!I35/I35*100</f>
        <v>81.286168981481481</v>
      </c>
      <c r="BL35" s="15">
        <f>'Table A1'!J35/J35*100</f>
        <v>86.400786578995877</v>
      </c>
      <c r="BM35" s="15">
        <f>'Table A1'!K35/K35*100</f>
        <v>77.515411712901809</v>
      </c>
      <c r="BN35" s="15">
        <f>'Table A1'!L35/L35*100</f>
        <v>81.45685579196217</v>
      </c>
      <c r="BO35" s="15">
        <f>'Table A1'!M35/M35*100</f>
        <v>67.580716497125167</v>
      </c>
      <c r="BP35" s="15">
        <f>'Table A1'!N35/N35*100</f>
        <v>89.074980675083722</v>
      </c>
      <c r="BQ35" s="15">
        <f>'Table A1'!O35/O35*100</f>
        <v>81.758488148622675</v>
      </c>
      <c r="BS35" s="15">
        <f>'Table A1'!Q35/Q35*100</f>
        <v>97.390019697964533</v>
      </c>
      <c r="BT35" s="15">
        <f>'Table A1'!R35/R35*100</f>
        <v>108.87164179104478</v>
      </c>
      <c r="BU35" s="15">
        <f>'Table A1'!S35/S35*100</f>
        <v>91.853932584269671</v>
      </c>
      <c r="BV35" s="15">
        <f>'Table A1'!T35/T35*100</f>
        <v>98.01765105227426</v>
      </c>
      <c r="BX35" s="15">
        <f>'Table A1'!V35/V35*100</f>
        <v>123.70948379351741</v>
      </c>
      <c r="BY35" s="15">
        <f>'Table A1'!W35/W35*100</f>
        <v>99.01613537977174</v>
      </c>
      <c r="BZ35" s="15">
        <f>'Table A1'!X35/X35*100</f>
        <v>27.098321342925662</v>
      </c>
      <c r="CA35" s="15">
        <f>'Table A1'!Y35/Y35*100</f>
        <v>137.65878444401017</v>
      </c>
      <c r="CB35" s="15">
        <f>'Table A1'!Z35/Z35*100</f>
        <v>174.00053662463105</v>
      </c>
      <c r="CC35" s="15">
        <f>'Table A1'!AA35/AA35*100</f>
        <v>85.481535119478636</v>
      </c>
    </row>
    <row r="36" spans="1:81" x14ac:dyDescent="0.45">
      <c r="A36" s="13">
        <v>2000</v>
      </c>
      <c r="B36" s="33">
        <v>104.82</v>
      </c>
      <c r="C36" s="33">
        <v>307.29000000000002</v>
      </c>
      <c r="D36" s="33">
        <v>121.51</v>
      </c>
      <c r="E36" s="33">
        <v>138.15</v>
      </c>
      <c r="F36" s="33">
        <v>166.02</v>
      </c>
      <c r="G36" s="33">
        <v>114.75</v>
      </c>
      <c r="H36" s="33">
        <v>123.52</v>
      </c>
      <c r="I36" s="33">
        <v>137.97</v>
      </c>
      <c r="J36" s="33">
        <v>157.94</v>
      </c>
      <c r="K36" s="33">
        <v>174.75</v>
      </c>
      <c r="L36" s="33">
        <v>134.36000000000001</v>
      </c>
      <c r="M36" s="33">
        <v>91.28</v>
      </c>
      <c r="N36" s="33">
        <v>117.32</v>
      </c>
      <c r="O36" s="33">
        <v>124.09</v>
      </c>
      <c r="Q36" s="33">
        <v>65.27</v>
      </c>
      <c r="R36" s="33">
        <v>87.69</v>
      </c>
      <c r="S36" s="33">
        <v>73.819999999999993</v>
      </c>
      <c r="T36" s="33">
        <v>76.78</v>
      </c>
      <c r="V36" s="33">
        <v>37.630000000000003</v>
      </c>
      <c r="W36" s="33">
        <v>51.26</v>
      </c>
      <c r="X36" s="33">
        <v>90</v>
      </c>
      <c r="Y36" s="33">
        <v>54.63</v>
      </c>
      <c r="Z36" s="33">
        <v>39.049999999999997</v>
      </c>
      <c r="AA36" s="33">
        <v>56.7</v>
      </c>
      <c r="BD36" s="15">
        <f>'Table A1'!B36/B36*100</f>
        <v>89.944667048273246</v>
      </c>
      <c r="BE36" s="15">
        <f>'Table A1'!C36/C36*100</f>
        <v>57.343226268345859</v>
      </c>
      <c r="BF36" s="15">
        <f>'Table A1'!D36/D36*100</f>
        <v>103.03678709571228</v>
      </c>
      <c r="BG36" s="15">
        <f>'Table A1'!E36/E36*100</f>
        <v>107.78863554107853</v>
      </c>
      <c r="BH36" s="15">
        <f>'Table A1'!F36/F36*100</f>
        <v>64.522346705216236</v>
      </c>
      <c r="BI36" s="15">
        <f>'Table A1'!G36/G36*100</f>
        <v>75.224400871459679</v>
      </c>
      <c r="BJ36" s="15">
        <f>'Table A1'!H36/H36*100</f>
        <v>90.511658031088089</v>
      </c>
      <c r="BK36" s="15">
        <f>'Table A1'!I36/I36*100</f>
        <v>83.141262593317393</v>
      </c>
      <c r="BL36" s="15">
        <f>'Table A1'!J36/J36*100</f>
        <v>103.66594909459288</v>
      </c>
      <c r="BM36" s="15">
        <f>'Table A1'!K36/K36*100</f>
        <v>83.341917024320452</v>
      </c>
      <c r="BN36" s="15">
        <f>'Table A1'!L36/L36*100</f>
        <v>82.107770169693353</v>
      </c>
      <c r="BO36" s="15">
        <f>'Table A1'!M36/M36*100</f>
        <v>65.32646801051709</v>
      </c>
      <c r="BP36" s="15">
        <f>'Table A1'!N36/N36*100</f>
        <v>89.942038868053189</v>
      </c>
      <c r="BQ36" s="15">
        <f>'Table A1'!O36/O36*100</f>
        <v>83.745668466435646</v>
      </c>
      <c r="BS36" s="15">
        <f>'Table A1'!Q36/Q36*100</f>
        <v>90.409070016853079</v>
      </c>
      <c r="BT36" s="15">
        <f>'Table A1'!R36/R36*100</f>
        <v>95.860417379404723</v>
      </c>
      <c r="BU36" s="15">
        <f>'Table A1'!S36/S36*100</f>
        <v>92.102411270658351</v>
      </c>
      <c r="BV36" s="15">
        <f>'Table A1'!T36/T36*100</f>
        <v>93.084136493878617</v>
      </c>
      <c r="BX36" s="15">
        <f>'Table A1'!V36/V36*100</f>
        <v>121.57852777039595</v>
      </c>
      <c r="BY36" s="15">
        <f>'Table A1'!W36/W36*100</f>
        <v>94.557159578618808</v>
      </c>
      <c r="BZ36" s="15">
        <f>'Table A1'!X36/X36*100</f>
        <v>30.333333333333336</v>
      </c>
      <c r="CA36" s="15">
        <f>'Table A1'!Y36/Y36*100</f>
        <v>139.20922570016475</v>
      </c>
      <c r="CB36" s="15">
        <f>'Table A1'!Z36/Z36*100</f>
        <v>158.48911651728554</v>
      </c>
      <c r="CC36" s="15">
        <f>'Table A1'!AA36/AA36*100</f>
        <v>87.566137566137556</v>
      </c>
    </row>
    <row r="37" spans="1:81" x14ac:dyDescent="0.45">
      <c r="A37" s="13">
        <v>2001</v>
      </c>
      <c r="B37" s="33">
        <v>104.9</v>
      </c>
      <c r="C37" s="33">
        <v>293.13</v>
      </c>
      <c r="D37" s="33">
        <v>121.18</v>
      </c>
      <c r="E37" s="33">
        <v>132.49</v>
      </c>
      <c r="F37" s="33">
        <v>161.16</v>
      </c>
      <c r="G37" s="33">
        <v>112.96</v>
      </c>
      <c r="H37" s="33">
        <v>123.17</v>
      </c>
      <c r="I37" s="33">
        <v>136.41</v>
      </c>
      <c r="J37" s="33">
        <v>155.1</v>
      </c>
      <c r="K37" s="33">
        <v>173.31</v>
      </c>
      <c r="L37" s="33">
        <v>131.53</v>
      </c>
      <c r="M37" s="33">
        <v>91.13</v>
      </c>
      <c r="N37" s="33">
        <v>119.32</v>
      </c>
      <c r="O37" s="33">
        <v>122.75</v>
      </c>
      <c r="Q37" s="33">
        <v>68.11</v>
      </c>
      <c r="R37" s="33">
        <v>90.59</v>
      </c>
      <c r="S37" s="33">
        <v>75.650000000000006</v>
      </c>
      <c r="T37" s="33">
        <v>78.98</v>
      </c>
      <c r="V37" s="33">
        <v>41.24</v>
      </c>
      <c r="W37" s="33">
        <v>54.35</v>
      </c>
      <c r="X37" s="33">
        <v>88.55</v>
      </c>
      <c r="Y37" s="33">
        <v>60.37</v>
      </c>
      <c r="Z37" s="33">
        <v>43.24</v>
      </c>
      <c r="AA37" s="33">
        <v>58.9</v>
      </c>
      <c r="BD37" s="15">
        <f>'Table A1'!B37/B37*100</f>
        <v>89.580552907530972</v>
      </c>
      <c r="BE37" s="15">
        <f>'Table A1'!C37/C37*100</f>
        <v>52.591000579947469</v>
      </c>
      <c r="BF37" s="15">
        <f>'Table A1'!D37/D37*100</f>
        <v>101.17181052979038</v>
      </c>
      <c r="BG37" s="15">
        <f>'Table A1'!E37/E37*100</f>
        <v>104.47580949505621</v>
      </c>
      <c r="BH37" s="15">
        <f>'Table A1'!F37/F37*100</f>
        <v>66.964507321916116</v>
      </c>
      <c r="BI37" s="15">
        <f>'Table A1'!G37/G37*100</f>
        <v>88.13739376770539</v>
      </c>
      <c r="BJ37" s="15">
        <f>'Table A1'!H37/H37*100</f>
        <v>89.404887553787447</v>
      </c>
      <c r="BK37" s="15">
        <f>'Table A1'!I37/I37*100</f>
        <v>82.427974488673854</v>
      </c>
      <c r="BL37" s="15">
        <f>'Table A1'!J37/J37*100</f>
        <v>96.627981947130891</v>
      </c>
      <c r="BM37" s="15">
        <f>'Table A1'!K37/K37*100</f>
        <v>80.381974496566841</v>
      </c>
      <c r="BN37" s="15">
        <f>'Table A1'!L37/L37*100</f>
        <v>85.27332167566334</v>
      </c>
      <c r="BO37" s="15">
        <f>'Table A1'!M37/M37*100</f>
        <v>64.753648633819822</v>
      </c>
      <c r="BP37" s="15">
        <f>'Table A1'!N37/N37*100</f>
        <v>84.361381159906131</v>
      </c>
      <c r="BQ37" s="15">
        <f>'Table A1'!O37/O37*100</f>
        <v>83.462321792260695</v>
      </c>
      <c r="BS37" s="15">
        <f>'Table A1'!Q37/Q37*100</f>
        <v>90.471296432241957</v>
      </c>
      <c r="BT37" s="15">
        <f>'Table A1'!R37/R37*100</f>
        <v>95.120874268683082</v>
      </c>
      <c r="BU37" s="15">
        <f>'Table A1'!S37/S37*100</f>
        <v>95.082617316589563</v>
      </c>
      <c r="BV37" s="15">
        <f>'Table A1'!T37/T37*100</f>
        <v>94.504937958976953</v>
      </c>
      <c r="BX37" s="15">
        <f>'Table A1'!V37/V37*100</f>
        <v>122.21144519883606</v>
      </c>
      <c r="BY37" s="15">
        <f>'Table A1'!W37/W37*100</f>
        <v>96.78012879484821</v>
      </c>
      <c r="BZ37" s="15">
        <f>'Table A1'!X37/X37*100</f>
        <v>34.161490683229815</v>
      </c>
      <c r="CA37" s="15">
        <f>'Table A1'!Y37/Y37*100</f>
        <v>122.57743912539341</v>
      </c>
      <c r="CB37" s="15">
        <f>'Table A1'!Z37/Z37*100</f>
        <v>154.1859389454209</v>
      </c>
      <c r="CC37" s="15">
        <f>'Table A1'!AA37/AA37*100</f>
        <v>90.526315789473685</v>
      </c>
    </row>
    <row r="38" spans="1:81" x14ac:dyDescent="0.45">
      <c r="A38" s="13">
        <v>2002</v>
      </c>
      <c r="B38" s="33">
        <v>104.69</v>
      </c>
      <c r="C38" s="33">
        <v>276</v>
      </c>
      <c r="D38" s="33">
        <v>120.15</v>
      </c>
      <c r="E38" s="33">
        <v>128.83000000000001</v>
      </c>
      <c r="F38" s="33">
        <v>155.69</v>
      </c>
      <c r="G38" s="33">
        <v>109.46</v>
      </c>
      <c r="H38" s="33">
        <v>122.22</v>
      </c>
      <c r="I38" s="33">
        <v>133.44999999999999</v>
      </c>
      <c r="J38" s="33">
        <v>149.26</v>
      </c>
      <c r="K38" s="33">
        <v>168.4</v>
      </c>
      <c r="L38" s="33">
        <v>127.73</v>
      </c>
      <c r="M38" s="33">
        <v>91.4</v>
      </c>
      <c r="N38" s="33">
        <v>119.31</v>
      </c>
      <c r="O38" s="33">
        <v>120.67</v>
      </c>
      <c r="Q38" s="33">
        <v>71.86</v>
      </c>
      <c r="R38" s="33">
        <v>91.25</v>
      </c>
      <c r="S38" s="33">
        <v>77.64</v>
      </c>
      <c r="T38" s="33">
        <v>80.760000000000005</v>
      </c>
      <c r="V38" s="33">
        <v>44.72</v>
      </c>
      <c r="W38" s="33">
        <v>56.61</v>
      </c>
      <c r="X38" s="33">
        <v>87.76</v>
      </c>
      <c r="Y38" s="33">
        <v>64.44</v>
      </c>
      <c r="Z38" s="33">
        <v>47.47</v>
      </c>
      <c r="AA38" s="33">
        <v>60.99</v>
      </c>
      <c r="BD38" s="15">
        <f>'Table A1'!B38/B38*100</f>
        <v>92.845543987009265</v>
      </c>
      <c r="BE38" s="15">
        <f>'Table A1'!C38/C38*100</f>
        <v>52.463768115942031</v>
      </c>
      <c r="BF38" s="15">
        <f>'Table A1'!D38/D38*100</f>
        <v>104.78568456096546</v>
      </c>
      <c r="BG38" s="15">
        <f>'Table A1'!E38/E38*100</f>
        <v>112.44275401692153</v>
      </c>
      <c r="BH38" s="15">
        <f>'Table A1'!F38/F38*100</f>
        <v>67.583017534844885</v>
      </c>
      <c r="BI38" s="15">
        <f>'Table A1'!G38/G38*100</f>
        <v>97.706924904074555</v>
      </c>
      <c r="BJ38" s="15">
        <f>'Table A1'!H38/H38*100</f>
        <v>87.571592210767463</v>
      </c>
      <c r="BK38" s="15">
        <f>'Table A1'!I38/I38*100</f>
        <v>80.786811539902587</v>
      </c>
      <c r="BL38" s="15">
        <f>'Table A1'!J38/J38*100</f>
        <v>83.900576175800623</v>
      </c>
      <c r="BM38" s="15">
        <f>'Table A1'!K38/K38*100</f>
        <v>75.463182897862225</v>
      </c>
      <c r="BN38" s="15">
        <f>'Table A1'!L38/L38*100</f>
        <v>83.433805683864392</v>
      </c>
      <c r="BO38" s="15">
        <f>'Table A1'!M38/M38*100</f>
        <v>62.538293216630194</v>
      </c>
      <c r="BP38" s="15">
        <f>'Table A1'!N38/N38*100</f>
        <v>79.322772609169391</v>
      </c>
      <c r="BQ38" s="15">
        <f>'Table A1'!O38/O38*100</f>
        <v>82.854064804839638</v>
      </c>
      <c r="BS38" s="15">
        <f>'Table A1'!Q38/Q38*100</f>
        <v>94.043974394656274</v>
      </c>
      <c r="BT38" s="15">
        <f>'Table A1'!R38/R38*100</f>
        <v>97.457534246575349</v>
      </c>
      <c r="BU38" s="15">
        <f>'Table A1'!S38/S38*100</f>
        <v>98.055126223596076</v>
      </c>
      <c r="BV38" s="15">
        <f>'Table A1'!T38/T38*100</f>
        <v>97.449232293214465</v>
      </c>
      <c r="BX38" s="15">
        <f>'Table A1'!V38/V38*100</f>
        <v>110.30858676207514</v>
      </c>
      <c r="BY38" s="15">
        <f>'Table A1'!W38/W38*100</f>
        <v>91.096979332273449</v>
      </c>
      <c r="BZ38" s="15">
        <f>'Table A1'!X38/X38*100</f>
        <v>39.243391066545122</v>
      </c>
      <c r="CA38" s="15">
        <f>'Table A1'!Y38/Y38*100</f>
        <v>111.01800124146494</v>
      </c>
      <c r="CB38" s="15">
        <f>'Table A1'!Z38/Z38*100</f>
        <v>142.27933431641037</v>
      </c>
      <c r="CC38" s="15">
        <f>'Table A1'!AA38/AA38*100</f>
        <v>86.112477455320544</v>
      </c>
    </row>
    <row r="39" spans="1:81" x14ac:dyDescent="0.45">
      <c r="A39" s="13">
        <v>2003</v>
      </c>
      <c r="B39" s="33">
        <v>104.67</v>
      </c>
      <c r="C39" s="33">
        <v>260.22000000000003</v>
      </c>
      <c r="D39" s="33">
        <v>120.08</v>
      </c>
      <c r="E39" s="33">
        <v>127.42</v>
      </c>
      <c r="F39" s="33">
        <v>150.25</v>
      </c>
      <c r="G39" s="33">
        <v>107.25</v>
      </c>
      <c r="H39" s="33">
        <v>122.41</v>
      </c>
      <c r="I39" s="33">
        <v>130.32</v>
      </c>
      <c r="J39" s="33">
        <v>140.72</v>
      </c>
      <c r="K39" s="33">
        <v>163.03</v>
      </c>
      <c r="L39" s="33">
        <v>124.3</v>
      </c>
      <c r="M39" s="33">
        <v>90.99</v>
      </c>
      <c r="N39" s="33">
        <v>120.44</v>
      </c>
      <c r="O39" s="33">
        <v>118.62</v>
      </c>
      <c r="Q39" s="33">
        <v>76.13</v>
      </c>
      <c r="R39" s="33">
        <v>91.93</v>
      </c>
      <c r="S39" s="33">
        <v>79.84</v>
      </c>
      <c r="T39" s="33">
        <v>82.72</v>
      </c>
      <c r="V39" s="33">
        <v>48.42</v>
      </c>
      <c r="W39" s="33">
        <v>58.01</v>
      </c>
      <c r="X39" s="33">
        <v>85.21</v>
      </c>
      <c r="Y39" s="33">
        <v>67.02</v>
      </c>
      <c r="Z39" s="33">
        <v>51.18</v>
      </c>
      <c r="AA39" s="33">
        <v>62.33</v>
      </c>
      <c r="BD39" s="15">
        <f>'Table A1'!B39/B39*100</f>
        <v>90.971625107480648</v>
      </c>
      <c r="BE39" s="15">
        <f>'Table A1'!C39/C39*100</f>
        <v>55.064945046499105</v>
      </c>
      <c r="BF39" s="15">
        <f>'Table A1'!D39/D39*100</f>
        <v>103.95569620253164</v>
      </c>
      <c r="BG39" s="15">
        <f>'Table A1'!E39/E39*100</f>
        <v>112.40778527703657</v>
      </c>
      <c r="BH39" s="15">
        <f>'Table A1'!F39/F39*100</f>
        <v>68.186356073211314</v>
      </c>
      <c r="BI39" s="15">
        <f>'Table A1'!G39/G39*100</f>
        <v>105.19347319347318</v>
      </c>
      <c r="BJ39" s="15">
        <f>'Table A1'!H39/H39*100</f>
        <v>89.976309125071481</v>
      </c>
      <c r="BK39" s="15">
        <f>'Table A1'!I39/I39*100</f>
        <v>82.757826887661139</v>
      </c>
      <c r="BL39" s="15">
        <f>'Table A1'!J39/J39*100</f>
        <v>85.460488914155775</v>
      </c>
      <c r="BM39" s="15">
        <f>'Table A1'!K39/K39*100</f>
        <v>73.299392749800646</v>
      </c>
      <c r="BN39" s="15">
        <f>'Table A1'!L39/L39*100</f>
        <v>85.325824617860022</v>
      </c>
      <c r="BO39" s="15">
        <f>'Table A1'!M39/M39*100</f>
        <v>64.677437080997919</v>
      </c>
      <c r="BP39" s="15">
        <f>'Table A1'!N39/N39*100</f>
        <v>76.195616074393897</v>
      </c>
      <c r="BQ39" s="15">
        <f>'Table A1'!O39/O39*100</f>
        <v>83.923453043331648</v>
      </c>
      <c r="BS39" s="15">
        <f>'Table A1'!Q39/Q39*100</f>
        <v>93.944568501247858</v>
      </c>
      <c r="BT39" s="15">
        <f>'Table A1'!R39/R39*100</f>
        <v>96.69313608180137</v>
      </c>
      <c r="BU39" s="15">
        <f>'Table A1'!S39/S39*100</f>
        <v>97.883266533066134</v>
      </c>
      <c r="BV39" s="15">
        <f>'Table A1'!T39/T39*100</f>
        <v>97.219535783365572</v>
      </c>
      <c r="BX39" s="15">
        <f>'Table A1'!V39/V39*100</f>
        <v>112.78397356464271</v>
      </c>
      <c r="BY39" s="15">
        <f>'Table A1'!W39/W39*100</f>
        <v>94.897431477331494</v>
      </c>
      <c r="BZ39" s="15">
        <f>'Table A1'!X39/X39*100</f>
        <v>49.536439385048709</v>
      </c>
      <c r="CA39" s="15">
        <f>'Table A1'!Y39/Y39*100</f>
        <v>107.5649059982095</v>
      </c>
      <c r="CB39" s="15">
        <f>'Table A1'!Z39/Z39*100</f>
        <v>141.93044157874169</v>
      </c>
      <c r="CC39" s="15">
        <f>'Table A1'!AA39/AA39*100</f>
        <v>91.97818065137173</v>
      </c>
    </row>
    <row r="40" spans="1:81" x14ac:dyDescent="0.45">
      <c r="A40" s="13">
        <v>2004</v>
      </c>
      <c r="B40" s="33">
        <v>103.89</v>
      </c>
      <c r="C40" s="33">
        <v>246.92</v>
      </c>
      <c r="D40" s="33">
        <v>120.6</v>
      </c>
      <c r="E40" s="33">
        <v>124.6</v>
      </c>
      <c r="F40" s="33">
        <v>144.74</v>
      </c>
      <c r="G40" s="33">
        <v>108</v>
      </c>
      <c r="H40" s="33">
        <v>121.19</v>
      </c>
      <c r="I40" s="33">
        <v>127.53</v>
      </c>
      <c r="J40" s="33">
        <v>132.66</v>
      </c>
      <c r="K40" s="33">
        <v>158.13999999999999</v>
      </c>
      <c r="L40" s="33">
        <v>121.06</v>
      </c>
      <c r="M40" s="33">
        <v>89.9</v>
      </c>
      <c r="N40" s="33">
        <v>119.42</v>
      </c>
      <c r="O40" s="33">
        <v>116.38</v>
      </c>
      <c r="Q40" s="33">
        <v>79.77</v>
      </c>
      <c r="R40" s="33">
        <v>92.49</v>
      </c>
      <c r="S40" s="33">
        <v>81.55</v>
      </c>
      <c r="T40" s="33">
        <v>84.29</v>
      </c>
      <c r="V40" s="33">
        <v>50.66</v>
      </c>
      <c r="W40" s="33">
        <v>58.97</v>
      </c>
      <c r="X40" s="33">
        <v>83.68</v>
      </c>
      <c r="Y40" s="33">
        <v>68.94</v>
      </c>
      <c r="Z40" s="33">
        <v>54.57</v>
      </c>
      <c r="AA40" s="33">
        <v>63.22</v>
      </c>
      <c r="BD40" s="15">
        <f>'Table A1'!B40/B40*100</f>
        <v>93.098469535085187</v>
      </c>
      <c r="BE40" s="15">
        <f>'Table A1'!C40/C40*100</f>
        <v>52.041146930179814</v>
      </c>
      <c r="BF40" s="15">
        <f>'Table A1'!D40/D40*100</f>
        <v>103.22553897180764</v>
      </c>
      <c r="BG40" s="15">
        <f>'Table A1'!E40/E40*100</f>
        <v>121.54093097913324</v>
      </c>
      <c r="BH40" s="15">
        <f>'Table A1'!F40/F40*100</f>
        <v>73.552577034682869</v>
      </c>
      <c r="BI40" s="15">
        <f>'Table A1'!G40/G40*100</f>
        <v>106.62037037037038</v>
      </c>
      <c r="BJ40" s="15">
        <f>'Table A1'!H40/H40*100</f>
        <v>92.400363066259601</v>
      </c>
      <c r="BK40" s="15">
        <f>'Table A1'!I40/I40*100</f>
        <v>87.297106563161606</v>
      </c>
      <c r="BL40" s="15">
        <f>'Table A1'!J40/J40*100</f>
        <v>94.135383687622493</v>
      </c>
      <c r="BM40" s="15">
        <f>'Table A1'!K40/K40*100</f>
        <v>76.154040723409651</v>
      </c>
      <c r="BN40" s="15">
        <f>'Table A1'!L40/L40*100</f>
        <v>90.541880059474636</v>
      </c>
      <c r="BO40" s="15">
        <f>'Table A1'!M40/M40*100</f>
        <v>67.775305895439374</v>
      </c>
      <c r="BP40" s="15">
        <f>'Table A1'!N40/N40*100</f>
        <v>77.566571763523697</v>
      </c>
      <c r="BQ40" s="15">
        <f>'Table A1'!O40/O40*100</f>
        <v>87.119780030933157</v>
      </c>
      <c r="BS40" s="15">
        <f>'Table A1'!Q40/Q40*100</f>
        <v>91.738748903096408</v>
      </c>
      <c r="BT40" s="15">
        <f>'Table A1'!R40/R40*100</f>
        <v>97.405124878365228</v>
      </c>
      <c r="BU40" s="15">
        <f>'Table A1'!S40/S40*100</f>
        <v>100.89515634580013</v>
      </c>
      <c r="BV40" s="15">
        <f>'Table A1'!T40/T40*100</f>
        <v>98.730573021710754</v>
      </c>
      <c r="BX40" s="15">
        <f>'Table A1'!V40/V40*100</f>
        <v>111.66600868535335</v>
      </c>
      <c r="BY40" s="15">
        <f>'Table A1'!W40/W40*100</f>
        <v>96.201458368662031</v>
      </c>
      <c r="BZ40" s="15">
        <f>'Table A1'!X40/X40*100</f>
        <v>69.371414913957935</v>
      </c>
      <c r="CA40" s="15">
        <f>'Table A1'!Y40/Y40*100</f>
        <v>105.0478677110531</v>
      </c>
      <c r="CB40" s="15">
        <f>'Table A1'!Z40/Z40*100</f>
        <v>133.44328385559828</v>
      </c>
      <c r="CC40" s="15">
        <f>'Table A1'!AA40/AA40*100</f>
        <v>94.732679531793735</v>
      </c>
    </row>
    <row r="41" spans="1:81" x14ac:dyDescent="0.45">
      <c r="A41" s="13">
        <v>2005</v>
      </c>
      <c r="B41" s="33">
        <v>103.5</v>
      </c>
      <c r="C41" s="33">
        <v>234</v>
      </c>
      <c r="D41" s="33">
        <v>120.97</v>
      </c>
      <c r="E41" s="33">
        <v>122.13</v>
      </c>
      <c r="F41" s="33">
        <v>139.11000000000001</v>
      </c>
      <c r="G41" s="33">
        <v>110.4</v>
      </c>
      <c r="H41" s="33">
        <v>120.33</v>
      </c>
      <c r="I41" s="33">
        <v>125.81</v>
      </c>
      <c r="J41" s="33">
        <v>127.67</v>
      </c>
      <c r="K41" s="33">
        <v>154.26</v>
      </c>
      <c r="L41" s="33">
        <v>118.91</v>
      </c>
      <c r="M41" s="33">
        <v>89.84</v>
      </c>
      <c r="N41" s="33">
        <v>119.22</v>
      </c>
      <c r="O41" s="33">
        <v>114.98</v>
      </c>
      <c r="Q41" s="33">
        <v>83.38</v>
      </c>
      <c r="R41" s="33">
        <v>92.27</v>
      </c>
      <c r="S41" s="33">
        <v>84.19</v>
      </c>
      <c r="T41" s="33">
        <v>86.23</v>
      </c>
      <c r="V41" s="33">
        <v>52.64</v>
      </c>
      <c r="W41" s="33">
        <v>60.21</v>
      </c>
      <c r="X41" s="33">
        <v>85.48</v>
      </c>
      <c r="Y41" s="33">
        <v>71.19</v>
      </c>
      <c r="Z41" s="33">
        <v>56.14</v>
      </c>
      <c r="AA41" s="33">
        <v>64.989999999999995</v>
      </c>
      <c r="BD41" s="15">
        <f>'Table A1'!B41/B41*100</f>
        <v>94.405797101449281</v>
      </c>
      <c r="BE41" s="15">
        <f>'Table A1'!C41/C41*100</f>
        <v>53.683760683760681</v>
      </c>
      <c r="BF41" s="15">
        <f>'Table A1'!D41/D41*100</f>
        <v>101.41357361329256</v>
      </c>
      <c r="BG41" s="15">
        <f>'Table A1'!E41/E41*100</f>
        <v>117.93990010644396</v>
      </c>
      <c r="BH41" s="15">
        <f>'Table A1'!F41/F41*100</f>
        <v>76.97505571130759</v>
      </c>
      <c r="BI41" s="15">
        <f>'Table A1'!G41/G41*100</f>
        <v>111.52173913043477</v>
      </c>
      <c r="BJ41" s="15">
        <f>'Table A1'!H41/H41*100</f>
        <v>91.905592952713377</v>
      </c>
      <c r="BK41" s="15">
        <f>'Table A1'!I41/I41*100</f>
        <v>89.197996979572366</v>
      </c>
      <c r="BL41" s="15">
        <f>'Table A1'!J41/J41*100</f>
        <v>92.370956371896298</v>
      </c>
      <c r="BM41" s="15">
        <f>'Table A1'!K41/K41*100</f>
        <v>76.442370024633746</v>
      </c>
      <c r="BN41" s="15">
        <f>'Table A1'!L41/L41*100</f>
        <v>94.037507358506431</v>
      </c>
      <c r="BO41" s="15">
        <f>'Table A1'!M41/M41*100</f>
        <v>67.931878895814776</v>
      </c>
      <c r="BP41" s="15">
        <f>'Table A1'!N41/N41*100</f>
        <v>77.159872504613318</v>
      </c>
      <c r="BQ41" s="15">
        <f>'Table A1'!O41/O41*100</f>
        <v>88.276221951643763</v>
      </c>
      <c r="BS41" s="15">
        <f>'Table A1'!Q41/Q41*100</f>
        <v>88.366514751739032</v>
      </c>
      <c r="BT41" s="15">
        <f>'Table A1'!R41/R41*100</f>
        <v>93.573209060366324</v>
      </c>
      <c r="BU41" s="15">
        <f>'Table A1'!S41/S41*100</f>
        <v>98.491507304905582</v>
      </c>
      <c r="BV41" s="15">
        <f>'Table A1'!T41/T41*100</f>
        <v>95.581584135451692</v>
      </c>
      <c r="BX41" s="15">
        <f>'Table A1'!V41/V41*100</f>
        <v>118.46504559270517</v>
      </c>
      <c r="BY41" s="15">
        <f>'Table A1'!W41/W41*100</f>
        <v>108.61983059292477</v>
      </c>
      <c r="BZ41" s="15">
        <f>'Table A1'!X41/X41*100</f>
        <v>75.935891436593352</v>
      </c>
      <c r="CA41" s="15">
        <f>'Table A1'!Y41/Y41*100</f>
        <v>105.74518893102965</v>
      </c>
      <c r="CB41" s="15">
        <f>'Table A1'!Z41/Z41*100</f>
        <v>142.83933024581404</v>
      </c>
      <c r="CC41" s="15">
        <f>'Table A1'!AA41/AA41*100</f>
        <v>101.78488998307434</v>
      </c>
    </row>
    <row r="42" spans="1:81" x14ac:dyDescent="0.45">
      <c r="A42" s="13">
        <v>2006</v>
      </c>
      <c r="B42" s="33">
        <v>103.38</v>
      </c>
      <c r="C42" s="33">
        <v>220.98</v>
      </c>
      <c r="D42" s="33">
        <v>122.67</v>
      </c>
      <c r="E42" s="33">
        <v>120.65</v>
      </c>
      <c r="F42" s="33">
        <v>135.6</v>
      </c>
      <c r="G42" s="33">
        <v>115.36</v>
      </c>
      <c r="H42" s="33">
        <v>120.68</v>
      </c>
      <c r="I42" s="33">
        <v>123.35</v>
      </c>
      <c r="J42" s="33">
        <v>124.32</v>
      </c>
      <c r="K42" s="33">
        <v>150.58000000000001</v>
      </c>
      <c r="L42" s="33">
        <v>117.02</v>
      </c>
      <c r="M42" s="33">
        <v>89.81</v>
      </c>
      <c r="N42" s="33">
        <v>118.34</v>
      </c>
      <c r="O42" s="33">
        <v>114.19</v>
      </c>
      <c r="Q42" s="33">
        <v>86.51</v>
      </c>
      <c r="R42" s="33">
        <v>92.83</v>
      </c>
      <c r="S42" s="33">
        <v>86.93</v>
      </c>
      <c r="T42" s="33">
        <v>88.41</v>
      </c>
      <c r="V42" s="33">
        <v>55.89</v>
      </c>
      <c r="W42" s="33">
        <v>62.23</v>
      </c>
      <c r="X42" s="33">
        <v>87.52</v>
      </c>
      <c r="Y42" s="33">
        <v>73.77</v>
      </c>
      <c r="Z42" s="33">
        <v>57.95</v>
      </c>
      <c r="AA42" s="33">
        <v>67.52</v>
      </c>
      <c r="BD42" s="15">
        <f>'Table A1'!B42/B42*100</f>
        <v>93.519055910234101</v>
      </c>
      <c r="BE42" s="15">
        <f>'Table A1'!C42/C42*100</f>
        <v>56.878450538510272</v>
      </c>
      <c r="BF42" s="15">
        <f>'Table A1'!D42/D42*100</f>
        <v>98.842422760251083</v>
      </c>
      <c r="BG42" s="15">
        <f>'Table A1'!E42/E42*100</f>
        <v>113.30294239535846</v>
      </c>
      <c r="BH42" s="15">
        <f>'Table A1'!F42/F42*100</f>
        <v>80.412979351032448</v>
      </c>
      <c r="BI42" s="15">
        <f>'Table A1'!G42/G42*100</f>
        <v>113.15013869625521</v>
      </c>
      <c r="BJ42" s="15">
        <f>'Table A1'!H42/H42*100</f>
        <v>94.961882664898894</v>
      </c>
      <c r="BK42" s="15">
        <f>'Table A1'!I42/I42*100</f>
        <v>92.752330766112692</v>
      </c>
      <c r="BL42" s="15">
        <f>'Table A1'!J42/J42*100</f>
        <v>95.350707850707863</v>
      </c>
      <c r="BM42" s="15">
        <f>'Table A1'!K42/K42*100</f>
        <v>81.790410413069452</v>
      </c>
      <c r="BN42" s="15">
        <f>'Table A1'!L42/L42*100</f>
        <v>100.67509827379935</v>
      </c>
      <c r="BO42" s="15">
        <f>'Table A1'!M42/M42*100</f>
        <v>72.887206324462753</v>
      </c>
      <c r="BP42" s="15">
        <f>'Table A1'!N42/N42*100</f>
        <v>79.229339192158193</v>
      </c>
      <c r="BQ42" s="15">
        <f>'Table A1'!O42/O42*100</f>
        <v>91.023732375864782</v>
      </c>
      <c r="BS42" s="15">
        <f>'Table A1'!Q42/Q42*100</f>
        <v>84.672292220552535</v>
      </c>
      <c r="BT42" s="15">
        <f>'Table A1'!R42/R42*100</f>
        <v>98.631907788430468</v>
      </c>
      <c r="BU42" s="15">
        <f>'Table A1'!S42/S42*100</f>
        <v>98.343494765903586</v>
      </c>
      <c r="BV42" s="15">
        <f>'Table A1'!T42/T42*100</f>
        <v>96.538853070919572</v>
      </c>
      <c r="BX42" s="15">
        <f>'Table A1'!V42/V42*100</f>
        <v>123.4388978350331</v>
      </c>
      <c r="BY42" s="15">
        <f>'Table A1'!W42/W42*100</f>
        <v>115.65161497669934</v>
      </c>
      <c r="BZ42" s="15">
        <f>'Table A1'!X42/X42*100</f>
        <v>82.712522851919573</v>
      </c>
      <c r="CA42" s="15">
        <f>'Table A1'!Y42/Y42*100</f>
        <v>101.7080113867426</v>
      </c>
      <c r="CB42" s="15">
        <f>'Table A1'!Z42/Z42*100</f>
        <v>134.27092320966349</v>
      </c>
      <c r="CC42" s="15">
        <f>'Table A1'!AA42/AA42*100</f>
        <v>105.10959715639811</v>
      </c>
    </row>
    <row r="43" spans="1:81" x14ac:dyDescent="0.45">
      <c r="A43" s="13">
        <v>2007</v>
      </c>
      <c r="B43" s="33">
        <v>103.92</v>
      </c>
      <c r="C43" s="33">
        <v>208.44</v>
      </c>
      <c r="D43" s="33">
        <v>123.64</v>
      </c>
      <c r="E43" s="33">
        <v>119.11</v>
      </c>
      <c r="F43" s="33">
        <v>133.79</v>
      </c>
      <c r="G43" s="33">
        <v>119.67</v>
      </c>
      <c r="H43" s="33">
        <v>121.64</v>
      </c>
      <c r="I43" s="33">
        <v>120.94</v>
      </c>
      <c r="J43" s="33">
        <v>121.18</v>
      </c>
      <c r="K43" s="33">
        <v>147.58000000000001</v>
      </c>
      <c r="L43" s="33">
        <v>115.77</v>
      </c>
      <c r="M43" s="33">
        <v>89.68</v>
      </c>
      <c r="N43" s="33">
        <v>116.24</v>
      </c>
      <c r="O43" s="33">
        <v>113.62</v>
      </c>
      <c r="Q43" s="33">
        <v>90.05</v>
      </c>
      <c r="R43" s="33">
        <v>95.34</v>
      </c>
      <c r="S43" s="33">
        <v>89.86</v>
      </c>
      <c r="T43" s="33">
        <v>91.28</v>
      </c>
      <c r="V43" s="33">
        <v>60.46</v>
      </c>
      <c r="W43" s="33">
        <v>66.09</v>
      </c>
      <c r="X43" s="33">
        <v>88.69</v>
      </c>
      <c r="Y43" s="33">
        <v>78.900000000000006</v>
      </c>
      <c r="Z43" s="33">
        <v>61.36</v>
      </c>
      <c r="AA43" s="33">
        <v>70.98</v>
      </c>
      <c r="BD43" s="15">
        <f>'Table A1'!B43/B43*100</f>
        <v>92.590454195535017</v>
      </c>
      <c r="BE43" s="15">
        <f>'Table A1'!C43/C43*100</f>
        <v>59.273651890232202</v>
      </c>
      <c r="BF43" s="15">
        <f>'Table A1'!D43/D43*100</f>
        <v>97.735360724684568</v>
      </c>
      <c r="BG43" s="15">
        <f>'Table A1'!E43/E43*100</f>
        <v>113.7855763579884</v>
      </c>
      <c r="BH43" s="15">
        <f>'Table A1'!F43/F43*100</f>
        <v>83.010688392256526</v>
      </c>
      <c r="BI43" s="15">
        <f>'Table A1'!G43/G43*100</f>
        <v>104.42048967995319</v>
      </c>
      <c r="BJ43" s="15">
        <f>'Table A1'!H43/H43*100</f>
        <v>94.072673462676761</v>
      </c>
      <c r="BK43" s="15">
        <f>'Table A1'!I43/I43*100</f>
        <v>96.651232015875649</v>
      </c>
      <c r="BL43" s="15">
        <f>'Table A1'!J43/J43*100</f>
        <v>97.788413929691359</v>
      </c>
      <c r="BM43" s="15">
        <f>'Table A1'!K43/K43*100</f>
        <v>84.923431359262764</v>
      </c>
      <c r="BN43" s="15">
        <f>'Table A1'!L43/L43*100</f>
        <v>104.56076703809276</v>
      </c>
      <c r="BO43" s="15">
        <f>'Table A1'!M43/M43*100</f>
        <v>74.843889384478146</v>
      </c>
      <c r="BP43" s="15">
        <f>'Table A1'!N43/N43*100</f>
        <v>81.684445973847218</v>
      </c>
      <c r="BQ43" s="15">
        <f>'Table A1'!O43/O43*100</f>
        <v>91.946840345009676</v>
      </c>
      <c r="BS43" s="15">
        <f>'Table A1'!Q43/Q43*100</f>
        <v>83.120488617434745</v>
      </c>
      <c r="BT43" s="15">
        <f>'Table A1'!R43/R43*100</f>
        <v>101.80406964547934</v>
      </c>
      <c r="BU43" s="15">
        <f>'Table A1'!S43/S43*100</f>
        <v>97.907856665924768</v>
      </c>
      <c r="BV43" s="15">
        <f>'Table A1'!T43/T43*100</f>
        <v>97.118755477651192</v>
      </c>
      <c r="BX43" s="15">
        <f>'Table A1'!V43/V43*100</f>
        <v>127.88620575587164</v>
      </c>
      <c r="BY43" s="15">
        <f>'Table A1'!W43/W43*100</f>
        <v>120.18459676199123</v>
      </c>
      <c r="BZ43" s="15">
        <f>'Table A1'!X43/X43*100</f>
        <v>80.956139361822082</v>
      </c>
      <c r="CA43" s="15">
        <f>'Table A1'!Y43/Y43*100</f>
        <v>98.542458808618491</v>
      </c>
      <c r="CB43" s="15">
        <f>'Table A1'!Z43/Z43*100</f>
        <v>124.23402868318124</v>
      </c>
      <c r="CC43" s="15">
        <f>'Table A1'!AA43/AA43*100</f>
        <v>108.96027049873203</v>
      </c>
    </row>
    <row r="44" spans="1:81" x14ac:dyDescent="0.45">
      <c r="A44" s="13">
        <v>2008</v>
      </c>
      <c r="B44" s="33">
        <v>103.68</v>
      </c>
      <c r="C44" s="33">
        <v>187.15</v>
      </c>
      <c r="D44" s="33">
        <v>122.07</v>
      </c>
      <c r="E44" s="33">
        <v>119.38</v>
      </c>
      <c r="F44" s="33">
        <v>130.66999999999999</v>
      </c>
      <c r="G44" s="33">
        <v>119.98</v>
      </c>
      <c r="H44" s="33">
        <v>122.93</v>
      </c>
      <c r="I44" s="33">
        <v>120.57</v>
      </c>
      <c r="J44" s="33">
        <v>117.9</v>
      </c>
      <c r="K44" s="33">
        <v>141.46</v>
      </c>
      <c r="L44" s="33">
        <v>113.49</v>
      </c>
      <c r="M44" s="33">
        <v>89.63</v>
      </c>
      <c r="N44" s="33">
        <v>114.17</v>
      </c>
      <c r="O44" s="33">
        <v>112.45</v>
      </c>
      <c r="Q44" s="33">
        <v>91.81</v>
      </c>
      <c r="R44" s="33">
        <v>96.85</v>
      </c>
      <c r="S44" s="33">
        <v>92.46</v>
      </c>
      <c r="T44" s="33">
        <v>93.51</v>
      </c>
      <c r="V44" s="33">
        <v>65.53</v>
      </c>
      <c r="W44" s="33">
        <v>70.12</v>
      </c>
      <c r="X44" s="33">
        <v>91.45</v>
      </c>
      <c r="Y44" s="33">
        <v>84.6</v>
      </c>
      <c r="Z44" s="33">
        <v>66.010000000000005</v>
      </c>
      <c r="AA44" s="33">
        <v>75.2</v>
      </c>
      <c r="BD44" s="15">
        <f>'Table A1'!B44/B44*100</f>
        <v>89.506172839506164</v>
      </c>
      <c r="BE44" s="15">
        <f>'Table A1'!C44/C44*100</f>
        <v>66.102057173390321</v>
      </c>
      <c r="BF44" s="15">
        <f>'Table A1'!D44/D44*100</f>
        <v>95.125747521913667</v>
      </c>
      <c r="BG44" s="15">
        <f>'Table A1'!E44/E44*100</f>
        <v>109.91790919752053</v>
      </c>
      <c r="BH44" s="15">
        <f>'Table A1'!F44/F44*100</f>
        <v>84.816713859340325</v>
      </c>
      <c r="BI44" s="15">
        <f>'Table A1'!G44/G44*100</f>
        <v>106.10101683613935</v>
      </c>
      <c r="BJ44" s="15">
        <f>'Table A1'!H44/H44*100</f>
        <v>89.408606524038063</v>
      </c>
      <c r="BK44" s="15">
        <f>'Table A1'!I44/I44*100</f>
        <v>92.950153437836931</v>
      </c>
      <c r="BL44" s="15">
        <f>'Table A1'!J44/J44*100</f>
        <v>94.257845631891428</v>
      </c>
      <c r="BM44" s="15">
        <f>'Table A1'!K44/K44*100</f>
        <v>86.596917856637916</v>
      </c>
      <c r="BN44" s="15">
        <f>'Table A1'!L44/L44*100</f>
        <v>106.00934002995859</v>
      </c>
      <c r="BO44" s="15">
        <f>'Table A1'!M44/M44*100</f>
        <v>72.341849827066838</v>
      </c>
      <c r="BP44" s="15">
        <f>'Table A1'!N44/N44*100</f>
        <v>80.152404309363234</v>
      </c>
      <c r="BQ44" s="15">
        <f>'Table A1'!O44/O44*100</f>
        <v>90.289017341040463</v>
      </c>
      <c r="BS44" s="15">
        <f>'Table A1'!Q44/Q44*100</f>
        <v>75.601786297788905</v>
      </c>
      <c r="BT44" s="15">
        <f>'Table A1'!R44/R44*100</f>
        <v>94.661848218895202</v>
      </c>
      <c r="BU44" s="15">
        <f>'Table A1'!S44/S44*100</f>
        <v>95.230369889682038</v>
      </c>
      <c r="BV44" s="15">
        <f>'Table A1'!T44/T44*100</f>
        <v>91.893915089295263</v>
      </c>
      <c r="BX44" s="15">
        <f>'Table A1'!V44/V44*100</f>
        <v>124.40103769265984</v>
      </c>
      <c r="BY44" s="15">
        <f>'Table A1'!W44/W44*100</f>
        <v>112.67826583000571</v>
      </c>
      <c r="BZ44" s="15">
        <f>'Table A1'!X44/X44*100</f>
        <v>76.992892290869321</v>
      </c>
      <c r="CA44" s="15">
        <f>'Table A1'!Y44/Y44*100</f>
        <v>91.57210401891254</v>
      </c>
      <c r="CB44" s="15">
        <f>'Table A1'!Z44/Z44*100</f>
        <v>112.54355400696865</v>
      </c>
      <c r="CC44" s="15">
        <f>'Table A1'!AA44/AA44*100</f>
        <v>105.01329787234042</v>
      </c>
    </row>
    <row r="45" spans="1:81" x14ac:dyDescent="0.45">
      <c r="A45" s="13">
        <v>2009</v>
      </c>
      <c r="B45" s="33">
        <v>99.57</v>
      </c>
      <c r="C45" s="33">
        <v>158.94999999999999</v>
      </c>
      <c r="D45" s="33">
        <v>115.42</v>
      </c>
      <c r="E45" s="33">
        <v>117.59</v>
      </c>
      <c r="F45" s="33">
        <v>124.65</v>
      </c>
      <c r="G45" s="33">
        <v>113.92</v>
      </c>
      <c r="H45" s="33">
        <v>118.76</v>
      </c>
      <c r="I45" s="33">
        <v>116.08</v>
      </c>
      <c r="J45" s="33">
        <v>113.8</v>
      </c>
      <c r="K45" s="33">
        <v>126.94</v>
      </c>
      <c r="L45" s="33">
        <v>108.28</v>
      </c>
      <c r="M45" s="33">
        <v>88.56</v>
      </c>
      <c r="N45" s="33">
        <v>111.26</v>
      </c>
      <c r="O45" s="33">
        <v>108.02</v>
      </c>
      <c r="Q45" s="33">
        <v>92.02</v>
      </c>
      <c r="R45" s="33">
        <v>96.76</v>
      </c>
      <c r="S45" s="33">
        <v>93.06</v>
      </c>
      <c r="T45" s="33">
        <v>93.91</v>
      </c>
      <c r="V45" s="33">
        <v>66.47</v>
      </c>
      <c r="W45" s="33">
        <v>71.91</v>
      </c>
      <c r="X45" s="33">
        <v>97.06</v>
      </c>
      <c r="Y45" s="33">
        <v>84.05</v>
      </c>
      <c r="Z45" s="33">
        <v>69.849999999999994</v>
      </c>
      <c r="AA45" s="33">
        <v>77.739999999999995</v>
      </c>
      <c r="BD45" s="15">
        <f>'Table A1'!B45/B45*100</f>
        <v>92.146228783770226</v>
      </c>
      <c r="BE45" s="15">
        <f>'Table A1'!C45/C45*100</f>
        <v>70.871343189682307</v>
      </c>
      <c r="BF45" s="15">
        <f>'Table A1'!D45/D45*100</f>
        <v>93.917865188009003</v>
      </c>
      <c r="BG45" s="15">
        <f>'Table A1'!E45/E45*100</f>
        <v>104.95790458372309</v>
      </c>
      <c r="BH45" s="15">
        <f>'Table A1'!F45/F45*100</f>
        <v>77.312474929803457</v>
      </c>
      <c r="BI45" s="15">
        <f>'Table A1'!G45/G45*100</f>
        <v>118.75877808988764</v>
      </c>
      <c r="BJ45" s="15">
        <f>'Table A1'!H45/H45*100</f>
        <v>79.277534523408548</v>
      </c>
      <c r="BK45" s="15">
        <f>'Table A1'!I45/I45*100</f>
        <v>77.894555478980024</v>
      </c>
      <c r="BL45" s="15">
        <f>'Table A1'!J45/J45*100</f>
        <v>93.699472759226708</v>
      </c>
      <c r="BM45" s="15">
        <f>'Table A1'!K45/K45*100</f>
        <v>75.03544981881204</v>
      </c>
      <c r="BN45" s="15">
        <f>'Table A1'!L45/L45*100</f>
        <v>88.63132619135574</v>
      </c>
      <c r="BO45" s="15">
        <f>'Table A1'!M45/M45*100</f>
        <v>66.06820234869015</v>
      </c>
      <c r="BP45" s="15">
        <f>'Table A1'!N45/N45*100</f>
        <v>77.889627898615842</v>
      </c>
      <c r="BQ45" s="15">
        <f>'Table A1'!O45/O45*100</f>
        <v>85.910016663580819</v>
      </c>
      <c r="BS45" s="15">
        <f>'Table A1'!Q45/Q45*100</f>
        <v>68.35470549880462</v>
      </c>
      <c r="BT45" s="15">
        <f>'Table A1'!R45/R45*100</f>
        <v>83.081852004960723</v>
      </c>
      <c r="BU45" s="15">
        <f>'Table A1'!S45/S45*100</f>
        <v>94.659359552976568</v>
      </c>
      <c r="BV45" s="15">
        <f>'Table A1'!T45/T45*100</f>
        <v>86.178255776807589</v>
      </c>
      <c r="BX45" s="15">
        <f>'Table A1'!V45/V45*100</f>
        <v>114.35233940123364</v>
      </c>
      <c r="BY45" s="15">
        <f>'Table A1'!W45/W45*100</f>
        <v>100.65359477124183</v>
      </c>
      <c r="BZ45" s="15">
        <f>'Table A1'!X45/X45*100</f>
        <v>64.949515763445291</v>
      </c>
      <c r="CA45" s="15">
        <f>'Table A1'!Y45/Y45*100</f>
        <v>80.285544318857831</v>
      </c>
      <c r="CB45" s="15">
        <f>'Table A1'!Z45/Z45*100</f>
        <v>97.165354330708681</v>
      </c>
      <c r="CC45" s="15">
        <f>'Table A1'!AA45/AA45*100</f>
        <v>93.169539490609736</v>
      </c>
    </row>
    <row r="46" spans="1:81" x14ac:dyDescent="0.45">
      <c r="A46" s="13">
        <v>2010</v>
      </c>
      <c r="B46" s="33">
        <v>96.32</v>
      </c>
      <c r="C46" s="33">
        <v>138.84</v>
      </c>
      <c r="D46" s="33">
        <v>108.81</v>
      </c>
      <c r="E46" s="33">
        <v>113.6</v>
      </c>
      <c r="F46" s="33">
        <v>118.45</v>
      </c>
      <c r="G46" s="33">
        <v>106.61</v>
      </c>
      <c r="H46" s="33">
        <v>111.89</v>
      </c>
      <c r="I46" s="33">
        <v>110.7</v>
      </c>
      <c r="J46" s="33">
        <v>109.68</v>
      </c>
      <c r="K46" s="33">
        <v>116.48</v>
      </c>
      <c r="L46" s="33">
        <v>103.46</v>
      </c>
      <c r="M46" s="33">
        <v>86.72</v>
      </c>
      <c r="N46" s="33">
        <v>107.65</v>
      </c>
      <c r="O46" s="33">
        <v>103.33</v>
      </c>
      <c r="Q46" s="33">
        <v>91.7</v>
      </c>
      <c r="R46" s="33">
        <v>95.4</v>
      </c>
      <c r="S46" s="33">
        <v>92.51</v>
      </c>
      <c r="T46" s="33">
        <v>93.18</v>
      </c>
      <c r="V46" s="33">
        <v>66.599999999999994</v>
      </c>
      <c r="W46" s="33">
        <v>73.87</v>
      </c>
      <c r="X46" s="33">
        <v>105.64</v>
      </c>
      <c r="Y46" s="33">
        <v>83.24</v>
      </c>
      <c r="Z46" s="33">
        <v>72.23</v>
      </c>
      <c r="AA46" s="33">
        <v>80.66</v>
      </c>
      <c r="BD46" s="15">
        <f>'Table A1'!B46/B46*100</f>
        <v>98.86835548172759</v>
      </c>
      <c r="BE46" s="15">
        <f>'Table A1'!C46/C46*100</f>
        <v>83.974358974358978</v>
      </c>
      <c r="BF46" s="15">
        <f>'Table A1'!D46/D46*100</f>
        <v>99.935667677603163</v>
      </c>
      <c r="BG46" s="15">
        <f>'Table A1'!E46/E46*100</f>
        <v>107.07746478873239</v>
      </c>
      <c r="BH46" s="15">
        <f>'Table A1'!F46/F46*100</f>
        <v>80.067539046010978</v>
      </c>
      <c r="BI46" s="15">
        <f>'Table A1'!G46/G46*100</f>
        <v>118.09398743082262</v>
      </c>
      <c r="BJ46" s="15">
        <f>'Table A1'!H46/H46*100</f>
        <v>83.751899186701223</v>
      </c>
      <c r="BK46" s="15">
        <f>'Table A1'!I46/I46*100</f>
        <v>87.705510388437219</v>
      </c>
      <c r="BL46" s="15">
        <f>'Table A1'!J46/J46*100</f>
        <v>93.034281546316549</v>
      </c>
      <c r="BM46" s="15">
        <f>'Table A1'!K46/K46*100</f>
        <v>91.097184065934073</v>
      </c>
      <c r="BN46" s="15">
        <f>'Table A1'!L46/L46*100</f>
        <v>110.8061086410207</v>
      </c>
      <c r="BO46" s="15">
        <f>'Table A1'!M46/M46*100</f>
        <v>81.48062730627305</v>
      </c>
      <c r="BP46" s="15">
        <f>'Table A1'!N46/N46*100</f>
        <v>83.762192289828135</v>
      </c>
      <c r="BQ46" s="15">
        <f>'Table A1'!O46/O46*100</f>
        <v>93.903029129971941</v>
      </c>
      <c r="BS46" s="15">
        <f>'Table A1'!Q46/Q46*100</f>
        <v>72.104689203925844</v>
      </c>
      <c r="BT46" s="15">
        <f>'Table A1'!R46/R46*100</f>
        <v>85.974842767295584</v>
      </c>
      <c r="BU46" s="15">
        <f>'Table A1'!S46/S46*100</f>
        <v>94.508701761971679</v>
      </c>
      <c r="BV46" s="15">
        <f>'Table A1'!T46/T46*100</f>
        <v>87.787078772268728</v>
      </c>
      <c r="BX46" s="15">
        <f>'Table A1'!V46/V46*100</f>
        <v>115.81081081081082</v>
      </c>
      <c r="BY46" s="15">
        <f>'Table A1'!W46/W46*100</f>
        <v>97.644510626776764</v>
      </c>
      <c r="BZ46" s="15">
        <f>'Table A1'!X46/X46*100</f>
        <v>71.866717152593722</v>
      </c>
      <c r="CA46" s="15">
        <f>'Table A1'!Y46/Y46*100</f>
        <v>86.304661220567041</v>
      </c>
      <c r="CB46" s="15">
        <f>'Table A1'!Z46/Z46*100</f>
        <v>101.21833033365637</v>
      </c>
      <c r="CC46" s="15">
        <f>'Table A1'!AA46/AA46*100</f>
        <v>92.586164145797184</v>
      </c>
    </row>
    <row r="47" spans="1:81" x14ac:dyDescent="0.45">
      <c r="A47" s="13">
        <v>2011</v>
      </c>
      <c r="B47" s="33">
        <v>96.15</v>
      </c>
      <c r="C47" s="33">
        <v>127.04</v>
      </c>
      <c r="D47" s="33">
        <v>105.61</v>
      </c>
      <c r="E47" s="33">
        <v>108.7</v>
      </c>
      <c r="F47" s="33">
        <v>112.65</v>
      </c>
      <c r="G47" s="33">
        <v>102.85</v>
      </c>
      <c r="H47" s="33">
        <v>107.89</v>
      </c>
      <c r="I47" s="33">
        <v>106.75</v>
      </c>
      <c r="J47" s="33">
        <v>107.71</v>
      </c>
      <c r="K47" s="33">
        <v>112.06</v>
      </c>
      <c r="L47" s="33">
        <v>100.76</v>
      </c>
      <c r="M47" s="33">
        <v>84.89</v>
      </c>
      <c r="N47" s="33">
        <v>105.53</v>
      </c>
      <c r="O47" s="33">
        <v>100.47</v>
      </c>
      <c r="Q47" s="33">
        <v>91.18</v>
      </c>
      <c r="R47" s="33">
        <v>94.12</v>
      </c>
      <c r="S47" s="33">
        <v>93.66</v>
      </c>
      <c r="T47" s="33">
        <v>93.57</v>
      </c>
      <c r="V47" s="33">
        <v>72.41</v>
      </c>
      <c r="W47" s="33">
        <v>72.39</v>
      </c>
      <c r="X47" s="33">
        <v>117.33</v>
      </c>
      <c r="Y47" s="33">
        <v>82.06</v>
      </c>
      <c r="Z47" s="33">
        <v>73.930000000000007</v>
      </c>
      <c r="AA47" s="33">
        <v>85.86</v>
      </c>
      <c r="BD47" s="15">
        <f>'Table A1'!B47/B47*100</f>
        <v>105.27301092043682</v>
      </c>
      <c r="BE47" s="15">
        <f>'Table A1'!C47/C47*100</f>
        <v>91.774244332493708</v>
      </c>
      <c r="BF47" s="15">
        <f>'Table A1'!D47/D47*100</f>
        <v>97.329798314553557</v>
      </c>
      <c r="BG47" s="15">
        <f>'Table A1'!E47/E47*100</f>
        <v>113.54185832566696</v>
      </c>
      <c r="BH47" s="15">
        <f>'Table A1'!F47/F47*100</f>
        <v>89.054593874833543</v>
      </c>
      <c r="BI47" s="15">
        <f>'Table A1'!G47/G47*100</f>
        <v>105.9212445308702</v>
      </c>
      <c r="BJ47" s="15">
        <f>'Table A1'!H47/H47*100</f>
        <v>88.071183612939095</v>
      </c>
      <c r="BK47" s="15">
        <f>'Table A1'!I47/I47*100</f>
        <v>94.941451990632302</v>
      </c>
      <c r="BL47" s="15">
        <f>'Table A1'!J47/J47*100</f>
        <v>93.501067681738007</v>
      </c>
      <c r="BM47" s="15">
        <f>'Table A1'!K47/K47*100</f>
        <v>90.888809566303763</v>
      </c>
      <c r="BN47" s="15">
        <f>'Table A1'!L47/L47*100</f>
        <v>123.43191742755062</v>
      </c>
      <c r="BO47" s="15">
        <f>'Table A1'!M47/M47*100</f>
        <v>91.553775474143009</v>
      </c>
      <c r="BP47" s="15">
        <f>'Table A1'!N47/N47*100</f>
        <v>89.55747180896428</v>
      </c>
      <c r="BQ47" s="15">
        <f>'Table A1'!O47/O47*100</f>
        <v>98.845426495471287</v>
      </c>
      <c r="BS47" s="15">
        <f>'Table A1'!Q47/Q47*100</f>
        <v>71.232726475104187</v>
      </c>
      <c r="BT47" s="15">
        <f>'Table A1'!R47/R47*100</f>
        <v>92.307692307692307</v>
      </c>
      <c r="BU47" s="15">
        <f>'Table A1'!S47/S47*100</f>
        <v>93.262865684390349</v>
      </c>
      <c r="BV47" s="15">
        <f>'Table A1'!T47/T47*100</f>
        <v>88.981511168109449</v>
      </c>
      <c r="BX47" s="15">
        <f>'Table A1'!V47/V47*100</f>
        <v>110.63389034663722</v>
      </c>
      <c r="BY47" s="15">
        <f>'Table A1'!W47/W47*100</f>
        <v>104.75203757425058</v>
      </c>
      <c r="BZ47" s="15">
        <f>'Table A1'!X47/X47*100</f>
        <v>58.331202590982699</v>
      </c>
      <c r="CA47" s="15">
        <f>'Table A1'!Y47/Y47*100</f>
        <v>102.86375822568851</v>
      </c>
      <c r="CB47" s="15">
        <f>'Table A1'!Z47/Z47*100</f>
        <v>114.35141349925605</v>
      </c>
      <c r="CC47" s="15">
        <f>'Table A1'!AA47/AA47*100</f>
        <v>91.556021430235262</v>
      </c>
    </row>
    <row r="48" spans="1:81" x14ac:dyDescent="0.45">
      <c r="A48" s="13">
        <v>2012</v>
      </c>
      <c r="B48" s="33">
        <v>95.81</v>
      </c>
      <c r="C48" s="33">
        <v>118.31</v>
      </c>
      <c r="D48" s="33">
        <v>102.91</v>
      </c>
      <c r="E48" s="33">
        <v>105.58</v>
      </c>
      <c r="F48" s="33">
        <v>108.14</v>
      </c>
      <c r="G48" s="33">
        <v>100.28</v>
      </c>
      <c r="H48" s="33">
        <v>104.94</v>
      </c>
      <c r="I48" s="33">
        <v>105.37</v>
      </c>
      <c r="J48" s="33">
        <v>105.18</v>
      </c>
      <c r="K48" s="33">
        <v>107.52</v>
      </c>
      <c r="L48" s="33">
        <v>100.1</v>
      </c>
      <c r="M48" s="33">
        <v>84.93</v>
      </c>
      <c r="N48" s="33">
        <v>104.5</v>
      </c>
      <c r="O48" s="33">
        <v>98.81</v>
      </c>
      <c r="Q48" s="33">
        <v>90.97</v>
      </c>
      <c r="R48" s="33">
        <v>94.42</v>
      </c>
      <c r="S48" s="33">
        <v>94.56</v>
      </c>
      <c r="T48" s="33">
        <v>94.22</v>
      </c>
      <c r="V48" s="33">
        <v>78.33</v>
      </c>
      <c r="W48" s="33">
        <v>74.650000000000006</v>
      </c>
      <c r="X48" s="33">
        <v>123.54</v>
      </c>
      <c r="Y48" s="33">
        <v>80.510000000000005</v>
      </c>
      <c r="Z48" s="33">
        <v>76.59</v>
      </c>
      <c r="AA48" s="33">
        <v>90.43</v>
      </c>
      <c r="BD48" s="15">
        <f>'Table A1'!B48/B48*100</f>
        <v>102.9746373029955</v>
      </c>
      <c r="BE48" s="15">
        <f>'Table A1'!C48/C48*100</f>
        <v>95.790719296762745</v>
      </c>
      <c r="BF48" s="15">
        <f>'Table A1'!D48/D48*100</f>
        <v>94.898454960645225</v>
      </c>
      <c r="BG48" s="15">
        <f>'Table A1'!E48/E48*100</f>
        <v>105.08619056639516</v>
      </c>
      <c r="BH48" s="15">
        <f>'Table A1'!F48/F48*100</f>
        <v>92.306269650453103</v>
      </c>
      <c r="BI48" s="15">
        <f>'Table A1'!G48/G48*100</f>
        <v>102.36338252891903</v>
      </c>
      <c r="BJ48" s="15">
        <f>'Table A1'!H48/H48*100</f>
        <v>86.887745378311422</v>
      </c>
      <c r="BK48" s="15">
        <f>'Table A1'!I48/I48*100</f>
        <v>98.623896744804014</v>
      </c>
      <c r="BL48" s="15">
        <f>'Table A1'!J48/J48*100</f>
        <v>96.054382962540402</v>
      </c>
      <c r="BM48" s="15">
        <f>'Table A1'!K48/K48*100</f>
        <v>104.9014136904762</v>
      </c>
      <c r="BN48" s="15">
        <f>'Table A1'!L48/L48*100</f>
        <v>125.68431568431568</v>
      </c>
      <c r="BO48" s="15">
        <f>'Table A1'!M48/M48*100</f>
        <v>95.41975744730955</v>
      </c>
      <c r="BP48" s="15">
        <f>'Table A1'!N48/N48*100</f>
        <v>84.25837320574162</v>
      </c>
      <c r="BQ48" s="15">
        <f>'Table A1'!O48/O48*100</f>
        <v>99.352292278109502</v>
      </c>
      <c r="BS48" s="15">
        <f>'Table A1'!Q48/Q48*100</f>
        <v>76.926459272287573</v>
      </c>
      <c r="BT48" s="15">
        <f>'Table A1'!R48/R48*100</f>
        <v>90.912942173268377</v>
      </c>
      <c r="BU48" s="15">
        <f>'Table A1'!S48/S48*100</f>
        <v>92.903976311336706</v>
      </c>
      <c r="BV48" s="15">
        <f>'Table A1'!T48/T48*100</f>
        <v>89.280407556782009</v>
      </c>
      <c r="BX48" s="15">
        <f>'Table A1'!V48/V48*100</f>
        <v>104.13634622749903</v>
      </c>
      <c r="BY48" s="15">
        <f>'Table A1'!W48/W48*100</f>
        <v>109.32350971198927</v>
      </c>
      <c r="BZ48" s="15">
        <f>'Table A1'!X48/X48*100</f>
        <v>61.858507366035283</v>
      </c>
      <c r="CA48" s="15">
        <f>'Table A1'!Y48/Y48*100</f>
        <v>111.116631474351</v>
      </c>
      <c r="CB48" s="15">
        <f>'Table A1'!Z48/Z48*100</f>
        <v>121.85663924794359</v>
      </c>
      <c r="CC48" s="15">
        <f>'Table A1'!AA48/AA48*100</f>
        <v>90.96538759261307</v>
      </c>
    </row>
    <row r="49" spans="1:81" x14ac:dyDescent="0.45">
      <c r="A49" s="13">
        <v>2013</v>
      </c>
      <c r="B49" s="33">
        <v>95.96</v>
      </c>
      <c r="C49" s="33">
        <v>113.21</v>
      </c>
      <c r="D49" s="33">
        <v>100.76</v>
      </c>
      <c r="E49" s="33">
        <v>104.58</v>
      </c>
      <c r="F49" s="33">
        <v>104.65</v>
      </c>
      <c r="G49" s="33">
        <v>98.88</v>
      </c>
      <c r="H49" s="33">
        <v>102.01</v>
      </c>
      <c r="I49" s="33">
        <v>104.08</v>
      </c>
      <c r="J49" s="33">
        <v>102.64</v>
      </c>
      <c r="K49" s="33">
        <v>104.04</v>
      </c>
      <c r="L49" s="33">
        <v>99.91</v>
      </c>
      <c r="M49" s="33">
        <v>86.37</v>
      </c>
      <c r="N49" s="33">
        <v>101.11</v>
      </c>
      <c r="O49" s="33">
        <v>97.78</v>
      </c>
      <c r="Q49" s="33">
        <v>90.05</v>
      </c>
      <c r="R49" s="33">
        <v>94.53</v>
      </c>
      <c r="S49" s="33">
        <v>95.94</v>
      </c>
      <c r="T49" s="33">
        <v>95.05</v>
      </c>
      <c r="V49" s="33">
        <v>81.77</v>
      </c>
      <c r="W49" s="33">
        <v>79.540000000000006</v>
      </c>
      <c r="X49" s="33">
        <v>121.94</v>
      </c>
      <c r="Y49" s="33">
        <v>80.91</v>
      </c>
      <c r="Z49" s="33">
        <v>77.069999999999993</v>
      </c>
      <c r="AA49" s="33">
        <v>92.47</v>
      </c>
      <c r="BD49" s="15">
        <f>'Table A1'!B49/B49*100</f>
        <v>100.91704877032097</v>
      </c>
      <c r="BE49" s="15">
        <f>'Table A1'!C49/C49*100</f>
        <v>95.194770779966433</v>
      </c>
      <c r="BF49" s="15">
        <f>'Table A1'!D49/D49*100</f>
        <v>99.077014688368394</v>
      </c>
      <c r="BG49" s="15">
        <f>'Table A1'!E49/E49*100</f>
        <v>104.05431248804742</v>
      </c>
      <c r="BH49" s="15">
        <f>'Table A1'!F49/F49*100</f>
        <v>94.830387004300036</v>
      </c>
      <c r="BI49" s="15">
        <f>'Table A1'!G49/G49*100</f>
        <v>100.99110032362459</v>
      </c>
      <c r="BJ49" s="15">
        <f>'Table A1'!H49/H49*100</f>
        <v>86.540535241642971</v>
      </c>
      <c r="BK49" s="15">
        <f>'Table A1'!I49/I49*100</f>
        <v>97.002305918524215</v>
      </c>
      <c r="BL49" s="15">
        <f>'Table A1'!J49/J49*100</f>
        <v>96.22954014029618</v>
      </c>
      <c r="BM49" s="15">
        <f>'Table A1'!K49/K49*100</f>
        <v>103.27758554402153</v>
      </c>
      <c r="BN49" s="15">
        <f>'Table A1'!L49/L49*100</f>
        <v>110.95986387748975</v>
      </c>
      <c r="BO49" s="15">
        <f>'Table A1'!M49/M49*100</f>
        <v>100.81046659719807</v>
      </c>
      <c r="BP49" s="15">
        <f>'Table A1'!N49/N49*100</f>
        <v>90.930669567797452</v>
      </c>
      <c r="BQ49" s="15">
        <f>'Table A1'!O49/O49*100</f>
        <v>99.284107179382289</v>
      </c>
      <c r="BS49" s="15">
        <f>'Table A1'!Q49/Q49*100</f>
        <v>87.08495280399778</v>
      </c>
      <c r="BT49" s="15">
        <f>'Table A1'!R49/R49*100</f>
        <v>99.047921294827034</v>
      </c>
      <c r="BU49" s="15">
        <f>'Table A1'!S49/S49*100</f>
        <v>92.630810923493854</v>
      </c>
      <c r="BV49" s="15">
        <f>'Table A1'!T49/T49*100</f>
        <v>93.298264071541297</v>
      </c>
      <c r="BX49" s="15">
        <f>'Table A1'!V49/V49*100</f>
        <v>106.3837593249358</v>
      </c>
      <c r="BY49" s="15">
        <f>'Table A1'!W49/W49*100</f>
        <v>113.4020618556701</v>
      </c>
      <c r="BZ49" s="15">
        <f>'Table A1'!X49/X49*100</f>
        <v>67.278989667049373</v>
      </c>
      <c r="CA49" s="15">
        <f>'Table A1'!Y49/Y49*100</f>
        <v>116.43801755036461</v>
      </c>
      <c r="CB49" s="15">
        <f>'Table A1'!Z49/Z49*100</f>
        <v>119.73530556636824</v>
      </c>
      <c r="CC49" s="15">
        <f>'Table A1'!AA49/AA49*100</f>
        <v>94.04131069536065</v>
      </c>
    </row>
    <row r="50" spans="1:81" x14ac:dyDescent="0.45">
      <c r="A50" s="13">
        <v>2014</v>
      </c>
      <c r="B50" s="33">
        <v>96.31</v>
      </c>
      <c r="C50" s="33">
        <v>109.45</v>
      </c>
      <c r="D50" s="33">
        <v>99.33</v>
      </c>
      <c r="E50" s="33">
        <v>104.47</v>
      </c>
      <c r="F50" s="33">
        <v>101.9</v>
      </c>
      <c r="G50" s="33">
        <v>97.9</v>
      </c>
      <c r="H50" s="33">
        <v>99.82</v>
      </c>
      <c r="I50" s="33">
        <v>102.21</v>
      </c>
      <c r="J50" s="33">
        <v>101.17</v>
      </c>
      <c r="K50" s="33">
        <v>101.76</v>
      </c>
      <c r="L50" s="33">
        <v>99.28</v>
      </c>
      <c r="M50" s="33">
        <v>88.63</v>
      </c>
      <c r="N50" s="33">
        <v>98.16</v>
      </c>
      <c r="O50" s="33">
        <v>97.22</v>
      </c>
      <c r="Q50" s="33">
        <v>91.65</v>
      </c>
      <c r="R50" s="33">
        <v>95.45</v>
      </c>
      <c r="S50" s="33">
        <v>97.95</v>
      </c>
      <c r="T50" s="33">
        <v>96.74</v>
      </c>
      <c r="V50" s="33">
        <v>84.75</v>
      </c>
      <c r="W50" s="33">
        <v>86.76</v>
      </c>
      <c r="X50" s="33">
        <v>116.02</v>
      </c>
      <c r="Y50" s="33">
        <v>84.98</v>
      </c>
      <c r="Z50" s="33">
        <v>84.44</v>
      </c>
      <c r="AA50" s="33">
        <v>94.18</v>
      </c>
      <c r="BD50" s="15">
        <f>'Table A1'!B50/B50*100</f>
        <v>104.79700965631815</v>
      </c>
      <c r="BE50" s="15">
        <f>'Table A1'!C50/C50*100</f>
        <v>95.669255367747823</v>
      </c>
      <c r="BF50" s="15">
        <f>'Table A1'!D50/D50*100</f>
        <v>101.40944326990839</v>
      </c>
      <c r="BG50" s="15">
        <f>'Table A1'!E50/E50*100</f>
        <v>94.802335598736491</v>
      </c>
      <c r="BH50" s="15">
        <f>'Table A1'!F50/F50*100</f>
        <v>99.607458292443567</v>
      </c>
      <c r="BI50" s="15">
        <f>'Table A1'!G50/G50*100</f>
        <v>96.976506639427981</v>
      </c>
      <c r="BJ50" s="15">
        <f>'Table A1'!H50/H50*100</f>
        <v>96.864355840512928</v>
      </c>
      <c r="BK50" s="15">
        <f>'Table A1'!I50/I50*100</f>
        <v>101.03708052049703</v>
      </c>
      <c r="BL50" s="15">
        <f>'Table A1'!J50/J50*100</f>
        <v>101.23554413363645</v>
      </c>
      <c r="BM50" s="15">
        <f>'Table A1'!K50/K50*100</f>
        <v>102.10298742138365</v>
      </c>
      <c r="BN50" s="15">
        <f>'Table A1'!L50/L50*100</f>
        <v>116.29734085414987</v>
      </c>
      <c r="BO50" s="15">
        <f>'Table A1'!M50/M50*100</f>
        <v>102.22272368272594</v>
      </c>
      <c r="BP50" s="15">
        <f>'Table A1'!N50/N50*100</f>
        <v>98.461695191524058</v>
      </c>
      <c r="BQ50" s="15">
        <f>'Table A1'!O50/O50*100</f>
        <v>102.72577658917919</v>
      </c>
      <c r="BS50" s="15">
        <f>'Table A1'!Q50/Q50*100</f>
        <v>91.783960720130935</v>
      </c>
      <c r="BT50" s="15">
        <f>'Table A1'!R50/R50*100</f>
        <v>101.67627029858564</v>
      </c>
      <c r="BU50" s="15">
        <f>'Table A1'!S50/S50*100</f>
        <v>93.894844308320572</v>
      </c>
      <c r="BV50" s="15">
        <f>'Table A1'!T50/T50*100</f>
        <v>95.410378333677897</v>
      </c>
      <c r="BX50" s="15">
        <f>'Table A1'!V50/V50*100</f>
        <v>106.12389380530973</v>
      </c>
      <c r="BY50" s="15">
        <f>'Table A1'!W50/W50*100</f>
        <v>112.64407561088059</v>
      </c>
      <c r="BZ50" s="15">
        <f>'Table A1'!X50/X50*100</f>
        <v>73.202896052404768</v>
      </c>
      <c r="CA50" s="15">
        <f>'Table A1'!Y50/Y50*100</f>
        <v>109.79053895034126</v>
      </c>
      <c r="CB50" s="15">
        <f>'Table A1'!Z50/Z50*100</f>
        <v>119.46944576030316</v>
      </c>
      <c r="CC50" s="15">
        <f>'Table A1'!AA50/AA50*100</f>
        <v>97.610957740496914</v>
      </c>
    </row>
    <row r="51" spans="1:81" x14ac:dyDescent="0.45">
      <c r="A51" s="13">
        <v>2015</v>
      </c>
      <c r="B51" s="33">
        <v>97.82</v>
      </c>
      <c r="C51" s="33">
        <v>105.1</v>
      </c>
      <c r="D51" s="33">
        <v>98.77</v>
      </c>
      <c r="E51" s="33">
        <v>103.42</v>
      </c>
      <c r="F51" s="33">
        <v>101.21</v>
      </c>
      <c r="G51" s="33">
        <v>97.1</v>
      </c>
      <c r="H51" s="33">
        <v>100.02</v>
      </c>
      <c r="I51" s="33">
        <v>101.18</v>
      </c>
      <c r="J51" s="33">
        <v>100.06</v>
      </c>
      <c r="K51" s="33">
        <v>101.19</v>
      </c>
      <c r="L51" s="33">
        <v>100.61</v>
      </c>
      <c r="M51" s="33">
        <v>93.78</v>
      </c>
      <c r="N51" s="33">
        <v>99.17</v>
      </c>
      <c r="O51" s="33">
        <v>98.38</v>
      </c>
      <c r="Q51" s="33">
        <v>96.64</v>
      </c>
      <c r="R51" s="33">
        <v>97.51</v>
      </c>
      <c r="S51" s="33">
        <v>98.89</v>
      </c>
      <c r="T51" s="33">
        <v>98.33</v>
      </c>
      <c r="V51" s="33">
        <v>89.82</v>
      </c>
      <c r="W51" s="33">
        <v>93.7</v>
      </c>
      <c r="X51" s="33">
        <v>108.19</v>
      </c>
      <c r="Y51" s="33">
        <v>91.93</v>
      </c>
      <c r="Z51" s="33">
        <v>91.71</v>
      </c>
      <c r="AA51" s="33">
        <v>96.16</v>
      </c>
      <c r="BD51" s="15">
        <f>'Table A1'!B51/B51*100</f>
        <v>103.01574320179922</v>
      </c>
      <c r="BE51" s="15">
        <f>'Table A1'!C51/C51*100</f>
        <v>97.373929590865842</v>
      </c>
      <c r="BF51" s="15">
        <f>'Table A1'!D51/D51*100</f>
        <v>102.70324997468867</v>
      </c>
      <c r="BG51" s="15">
        <f>'Table A1'!E51/E51*100</f>
        <v>98.017791529684786</v>
      </c>
      <c r="BH51" s="15">
        <f>'Table A1'!F51/F51*100</f>
        <v>105.37496294832526</v>
      </c>
      <c r="BI51" s="15">
        <f>'Table A1'!G51/G51*100</f>
        <v>98.393408856848623</v>
      </c>
      <c r="BJ51" s="15">
        <f>'Table A1'!H51/H51*100</f>
        <v>98.130373925214968</v>
      </c>
      <c r="BK51" s="15">
        <f>'Table A1'!I51/I51*100</f>
        <v>101.67029057125913</v>
      </c>
      <c r="BL51" s="15">
        <f>'Table A1'!J51/J51*100</f>
        <v>100.09994003597839</v>
      </c>
      <c r="BM51" s="15">
        <f>'Table A1'!K51/K51*100</f>
        <v>103.01413183120862</v>
      </c>
      <c r="BN51" s="15">
        <f>'Table A1'!L51/L51*100</f>
        <v>100.03975747937581</v>
      </c>
      <c r="BO51" s="15">
        <f>'Table A1'!M51/M51*100</f>
        <v>102.55918106206015</v>
      </c>
      <c r="BP51" s="15">
        <f>'Table A1'!N51/N51*100</f>
        <v>96.521125340324687</v>
      </c>
      <c r="BQ51" s="15">
        <f>'Table A1'!O51/O51*100</f>
        <v>101.42305346615166</v>
      </c>
      <c r="BS51" s="15">
        <f>'Table A1'!Q51/Q51*100</f>
        <v>94.670943708609272</v>
      </c>
      <c r="BT51" s="15">
        <f>'Table A1'!R51/R51*100</f>
        <v>101.51779304686697</v>
      </c>
      <c r="BU51" s="15">
        <f>'Table A1'!S51/S51*100</f>
        <v>96.531499646071381</v>
      </c>
      <c r="BV51" s="15">
        <f>'Table A1'!T51/T51*100</f>
        <v>97.559239296247341</v>
      </c>
      <c r="BX51" s="15">
        <f>'Table A1'!V51/V51*100</f>
        <v>107.09196170118014</v>
      </c>
      <c r="BY51" s="15">
        <f>'Table A1'!W51/W51*100</f>
        <v>104.34364994663821</v>
      </c>
      <c r="BZ51" s="15">
        <f>'Table A1'!X51/X51*100</f>
        <v>81.292171180330911</v>
      </c>
      <c r="CA51" s="15">
        <f>'Table A1'!Y51/Y51*100</f>
        <v>106.35265963232894</v>
      </c>
      <c r="CB51" s="15">
        <f>'Table A1'!Z51/Z51*100</f>
        <v>108.88670810162469</v>
      </c>
      <c r="CC51" s="15">
        <f>'Table A1'!AA51/AA51*100</f>
        <v>100.2807820299501</v>
      </c>
    </row>
    <row r="52" spans="1:81" x14ac:dyDescent="0.45">
      <c r="A52" s="13">
        <v>2016</v>
      </c>
      <c r="B52" s="33">
        <v>100</v>
      </c>
      <c r="C52" s="33">
        <v>100</v>
      </c>
      <c r="D52" s="33">
        <v>100</v>
      </c>
      <c r="E52" s="33">
        <v>100</v>
      </c>
      <c r="F52" s="33">
        <v>100</v>
      </c>
      <c r="G52" s="33">
        <v>100</v>
      </c>
      <c r="H52" s="33">
        <v>100</v>
      </c>
      <c r="I52" s="33">
        <v>100</v>
      </c>
      <c r="J52" s="33">
        <v>100</v>
      </c>
      <c r="K52" s="33">
        <v>100</v>
      </c>
      <c r="L52" s="33">
        <v>100</v>
      </c>
      <c r="M52" s="33">
        <v>100</v>
      </c>
      <c r="N52" s="33">
        <v>100</v>
      </c>
      <c r="O52" s="33">
        <v>100</v>
      </c>
      <c r="Q52" s="33">
        <v>100</v>
      </c>
      <c r="R52" s="33">
        <v>100</v>
      </c>
      <c r="S52" s="33">
        <v>100</v>
      </c>
      <c r="T52" s="33">
        <v>100</v>
      </c>
      <c r="V52" s="33">
        <v>100</v>
      </c>
      <c r="W52" s="33">
        <v>100</v>
      </c>
      <c r="X52" s="33">
        <v>100</v>
      </c>
      <c r="Y52" s="33">
        <v>100</v>
      </c>
      <c r="Z52" s="33">
        <v>100</v>
      </c>
      <c r="AA52" s="33">
        <v>100</v>
      </c>
      <c r="BD52" s="15">
        <f>'Table A1'!B52/B52*100</f>
        <v>100</v>
      </c>
      <c r="BE52" s="15">
        <f>'Table A1'!C52/C52*100</f>
        <v>100</v>
      </c>
      <c r="BF52" s="15">
        <f>'Table A1'!D52/D52*100</f>
        <v>100</v>
      </c>
      <c r="BG52" s="15">
        <f>'Table A1'!E52/E52*100</f>
        <v>100</v>
      </c>
      <c r="BH52" s="15">
        <f>'Table A1'!F52/F52*100</f>
        <v>100</v>
      </c>
      <c r="BI52" s="15">
        <f>'Table A1'!G52/G52*100</f>
        <v>100</v>
      </c>
      <c r="BJ52" s="15">
        <f>'Table A1'!H52/H52*100</f>
        <v>100</v>
      </c>
      <c r="BK52" s="15">
        <f>'Table A1'!I52/I52*100</f>
        <v>100</v>
      </c>
      <c r="BL52" s="15">
        <f>'Table A1'!J52/J52*100</f>
        <v>100</v>
      </c>
      <c r="BM52" s="15">
        <f>'Table A1'!K52/K52*100</f>
        <v>100</v>
      </c>
      <c r="BN52" s="15">
        <f>'Table A1'!L52/L52*100</f>
        <v>100</v>
      </c>
      <c r="BO52" s="15">
        <f>'Table A1'!M52/M52*100</f>
        <v>100</v>
      </c>
      <c r="BP52" s="15">
        <f>'Table A1'!N52/N52*100</f>
        <v>100</v>
      </c>
      <c r="BQ52" s="15">
        <f>'Table A1'!O52/O52*100</f>
        <v>100</v>
      </c>
      <c r="BS52" s="15">
        <f>'Table A1'!Q52/Q52*100</f>
        <v>100</v>
      </c>
      <c r="BT52" s="15">
        <f>'Table A1'!R52/R52*100</f>
        <v>100</v>
      </c>
      <c r="BU52" s="15">
        <f>'Table A1'!S52/S52*100</f>
        <v>100</v>
      </c>
      <c r="BV52" s="15">
        <f>'Table A1'!T52/T52*100</f>
        <v>100</v>
      </c>
      <c r="BX52" s="15">
        <f>'Table A1'!V52/V52*100</f>
        <v>100</v>
      </c>
      <c r="BY52" s="15">
        <f>'Table A1'!W52/W52*100</f>
        <v>100</v>
      </c>
      <c r="BZ52" s="15">
        <f>'Table A1'!X52/X52*100</f>
        <v>100</v>
      </c>
      <c r="CA52" s="15">
        <f>'Table A1'!Y52/Y52*100</f>
        <v>100</v>
      </c>
      <c r="CB52" s="15">
        <f>'Table A1'!Z52/Z52*100</f>
        <v>100</v>
      </c>
      <c r="CC52" s="15">
        <f>'Table A1'!AA52/AA52*100</f>
        <v>100</v>
      </c>
    </row>
    <row r="53" spans="1:81" x14ac:dyDescent="0.45">
      <c r="A53" s="13">
        <v>2017</v>
      </c>
      <c r="B53" s="33">
        <v>101.6</v>
      </c>
      <c r="C53" s="33">
        <v>99.58</v>
      </c>
      <c r="D53" s="33">
        <v>102.01</v>
      </c>
      <c r="E53" s="33">
        <v>97.76</v>
      </c>
      <c r="F53" s="33">
        <v>98.89</v>
      </c>
      <c r="G53" s="33">
        <v>104.13</v>
      </c>
      <c r="H53" s="33">
        <v>100.51</v>
      </c>
      <c r="I53" s="33">
        <v>99.15</v>
      </c>
      <c r="J53" s="33">
        <v>99.49</v>
      </c>
      <c r="K53" s="33">
        <v>98.82</v>
      </c>
      <c r="L53" s="33">
        <v>99.43</v>
      </c>
      <c r="M53" s="33">
        <v>105.56</v>
      </c>
      <c r="N53" s="33">
        <v>100.08</v>
      </c>
      <c r="O53" s="33">
        <v>101.64</v>
      </c>
      <c r="Q53" s="33">
        <v>103.64</v>
      </c>
      <c r="R53" s="33">
        <v>102.25</v>
      </c>
      <c r="S53" s="33">
        <v>100.51</v>
      </c>
      <c r="T53" s="33">
        <v>101.24</v>
      </c>
      <c r="V53" s="33">
        <v>106.55</v>
      </c>
      <c r="W53" s="33">
        <v>105.33</v>
      </c>
      <c r="X53" s="33">
        <v>93.8</v>
      </c>
      <c r="Y53" s="33">
        <v>102.56</v>
      </c>
      <c r="Z53" s="33">
        <v>106.8</v>
      </c>
      <c r="AA53" s="33">
        <v>102.25</v>
      </c>
      <c r="BD53" s="15">
        <f>'Table A1'!B53/B53*100</f>
        <v>98.159448818897644</v>
      </c>
      <c r="BE53" s="15">
        <f>'Table A1'!C53/C53*100</f>
        <v>100.51215103434426</v>
      </c>
      <c r="BF53" s="15">
        <f>'Table A1'!D53/D53*100</f>
        <v>99.10793059503969</v>
      </c>
      <c r="BG53" s="15">
        <f>'Table A1'!E53/E53*100</f>
        <v>103.5392798690671</v>
      </c>
      <c r="BH53" s="15">
        <f>'Table A1'!F53/F53*100</f>
        <v>103.7516432399636</v>
      </c>
      <c r="BI53" s="15">
        <f>'Table A1'!G53/G53*100</f>
        <v>94.334005569960638</v>
      </c>
      <c r="BJ53" s="15">
        <f>'Table A1'!H53/H53*100</f>
        <v>99.064769674659232</v>
      </c>
      <c r="BK53" s="15">
        <f>'Table A1'!I53/I53*100</f>
        <v>102.24911749873928</v>
      </c>
      <c r="BL53" s="15">
        <f>'Table A1'!J53/J53*100</f>
        <v>105.44778369685395</v>
      </c>
      <c r="BM53" s="15">
        <f>'Table A1'!K53/K53*100</f>
        <v>103.86561424812793</v>
      </c>
      <c r="BN53" s="15">
        <f>'Table A1'!L53/L53*100</f>
        <v>107.85477220154883</v>
      </c>
      <c r="BO53" s="15">
        <f>'Table A1'!M53/M53*100</f>
        <v>97.707464948844262</v>
      </c>
      <c r="BP53" s="15">
        <f>'Table A1'!N53/N53*100</f>
        <v>106.61470823341328</v>
      </c>
      <c r="BQ53" s="15">
        <f>'Table A1'!O53/O53*100</f>
        <v>100.57064147973239</v>
      </c>
      <c r="BS53" s="15">
        <f>'Table A1'!Q53/Q53*100</f>
        <v>98.186028560401397</v>
      </c>
      <c r="BT53" s="15">
        <f>'Table A1'!R53/R53*100</f>
        <v>101.25183374083129</v>
      </c>
      <c r="BU53" s="15">
        <f>'Table A1'!S53/S53*100</f>
        <v>101.44264252313202</v>
      </c>
      <c r="BV53" s="15">
        <f>'Table A1'!T53/T53*100</f>
        <v>101.19517977084158</v>
      </c>
      <c r="BX53" s="15">
        <f>'Table A1'!V53/V53*100</f>
        <v>99.371187236039418</v>
      </c>
      <c r="BY53" s="15">
        <f>'Table A1'!W53/W53*100</f>
        <v>97.275230228804716</v>
      </c>
      <c r="BZ53" s="15">
        <f>'Table A1'!X53/X53*100</f>
        <v>116.74840085287848</v>
      </c>
      <c r="CA53" s="15">
        <f>'Table A1'!Y53/Y53*100</f>
        <v>100.86778471138847</v>
      </c>
      <c r="CB53" s="15">
        <f>'Table A1'!Z53/Z53*100</f>
        <v>94.831460674157313</v>
      </c>
      <c r="CC53" s="15">
        <f>'Table A1'!AA53/AA53*100</f>
        <v>102.22982885085574</v>
      </c>
    </row>
    <row r="54" spans="1:81" x14ac:dyDescent="0.45">
      <c r="A54" s="13">
        <v>2018</v>
      </c>
      <c r="B54" s="33">
        <v>104.85</v>
      </c>
      <c r="C54" s="33">
        <v>103.24</v>
      </c>
      <c r="D54" s="33">
        <v>101.15</v>
      </c>
      <c r="E54" s="33">
        <v>102.34</v>
      </c>
      <c r="F54" s="33">
        <v>97.04</v>
      </c>
      <c r="G54" s="33">
        <v>108.73</v>
      </c>
      <c r="H54" s="33">
        <v>99.28</v>
      </c>
      <c r="I54" s="33">
        <v>99.87</v>
      </c>
      <c r="J54" s="33">
        <v>97.01</v>
      </c>
      <c r="K54" s="33">
        <v>99.8</v>
      </c>
      <c r="L54" s="33">
        <v>102.43</v>
      </c>
      <c r="M54" s="33">
        <v>110.5</v>
      </c>
      <c r="N54" s="33">
        <v>102.58</v>
      </c>
      <c r="O54" s="33">
        <v>103.64</v>
      </c>
      <c r="Q54" s="33">
        <v>109.72</v>
      </c>
      <c r="R54" s="33">
        <v>105.14</v>
      </c>
      <c r="S54" s="33">
        <v>100.43</v>
      </c>
      <c r="T54" s="33">
        <v>102.49</v>
      </c>
      <c r="V54" s="33">
        <v>111.49</v>
      </c>
      <c r="W54" s="33">
        <v>108.69</v>
      </c>
      <c r="X54" s="33">
        <v>90.97</v>
      </c>
      <c r="Y54" s="33">
        <v>111.19</v>
      </c>
      <c r="Z54" s="33">
        <v>109.57</v>
      </c>
      <c r="AA54" s="33">
        <v>104.61</v>
      </c>
      <c r="BD54" s="15">
        <f>'Table A1'!B54/B54*100</f>
        <v>96.709585121602302</v>
      </c>
      <c r="BE54" s="15">
        <f>'Table A1'!C54/C54*100</f>
        <v>93.868655559860528</v>
      </c>
      <c r="BF54" s="15">
        <f>'Table A1'!D54/D54*100</f>
        <v>99.574888779041032</v>
      </c>
      <c r="BG54" s="15">
        <f>'Table A1'!E54/E54*100</f>
        <v>95.387922610904823</v>
      </c>
      <c r="BH54" s="15">
        <f>'Table A1'!F54/F54*100</f>
        <v>108.14097279472381</v>
      </c>
      <c r="BI54" s="15">
        <f>'Table A1'!G54/G54*100</f>
        <v>92.807872712222931</v>
      </c>
      <c r="BJ54" s="15">
        <f>'Table A1'!H54/H54*100</f>
        <v>98.23730862207897</v>
      </c>
      <c r="BK54" s="15">
        <f>'Table A1'!I54/I54*100</f>
        <v>99.91989586462401</v>
      </c>
      <c r="BL54" s="15">
        <f>'Table A1'!J54/J54*100</f>
        <v>123.58519740232965</v>
      </c>
      <c r="BM54" s="15">
        <f>'Table A1'!K54/K54*100</f>
        <v>96.783567134268537</v>
      </c>
      <c r="BN54" s="15">
        <f>'Table A1'!L54/L54*100</f>
        <v>107.69305867421653</v>
      </c>
      <c r="BO54" s="15">
        <f>'Table A1'!M54/M54*100</f>
        <v>92.117647058823536</v>
      </c>
      <c r="BP54" s="15">
        <f>'Table A1'!N54/N54*100</f>
        <v>102.32988886722558</v>
      </c>
      <c r="BQ54" s="15">
        <f>'Table A1'!O54/O54*100</f>
        <v>99.47896565032805</v>
      </c>
      <c r="BS54" s="15">
        <f>'Table A1'!Q54/Q54*100</f>
        <v>92.280349981771778</v>
      </c>
      <c r="BT54" s="15">
        <f>'Table A1'!R54/R54*100</f>
        <v>104.30854099296177</v>
      </c>
      <c r="BU54" s="15">
        <f>'Table A1'!S54/S54*100</f>
        <v>104.052573932092</v>
      </c>
      <c r="BV54" s="15">
        <f>'Table A1'!T54/T54*100</f>
        <v>103.14176992877353</v>
      </c>
      <c r="BX54" s="15">
        <f>'Table A1'!V54/V54*100</f>
        <v>99.479773970759709</v>
      </c>
      <c r="BY54" s="15">
        <f>'Table A1'!W54/W54*100</f>
        <v>100.0828043058239</v>
      </c>
      <c r="BZ54" s="15">
        <f>'Table A1'!X54/X54*100</f>
        <v>121.21578542376608</v>
      </c>
      <c r="CA54" s="15">
        <f>'Table A1'!Y54/Y54*100</f>
        <v>100.40471265401565</v>
      </c>
      <c r="CB54" s="15">
        <f>'Table A1'!Z54/Z54*100</f>
        <v>94.27763073834079</v>
      </c>
      <c r="CC54" s="15">
        <f>'Table A1'!AA54/AA54*100</f>
        <v>104.88481024758627</v>
      </c>
    </row>
    <row r="55" spans="1:81" x14ac:dyDescent="0.4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81" x14ac:dyDescent="0.45">
      <c r="A56" s="9" t="s">
        <v>4</v>
      </c>
    </row>
    <row r="57" spans="1:81" x14ac:dyDescent="0.45">
      <c r="A57" s="13">
        <v>1971</v>
      </c>
      <c r="B57" s="11">
        <f t="shared" ref="B57:O57" si="0">LN(B7/B6)*100</f>
        <v>3.2117053149137216</v>
      </c>
      <c r="C57" s="11">
        <f t="shared" si="0"/>
        <v>0.39217232577178601</v>
      </c>
      <c r="D57" s="11">
        <f t="shared" si="0"/>
        <v>3.7421385048146454</v>
      </c>
      <c r="E57" s="11">
        <f t="shared" si="0"/>
        <v>3.8937613835316998</v>
      </c>
      <c r="F57" s="11">
        <f t="shared" si="0"/>
        <v>5.0472664111272536</v>
      </c>
      <c r="G57" s="11">
        <f t="shared" si="0"/>
        <v>5.3235513983280347</v>
      </c>
      <c r="H57" s="11">
        <f t="shared" si="0"/>
        <v>4.4802122991476399</v>
      </c>
      <c r="I57" s="11">
        <f t="shared" si="0"/>
        <v>3.9141062408023988</v>
      </c>
      <c r="J57" s="11">
        <f t="shared" si="0"/>
        <v>5.0219756979026569</v>
      </c>
      <c r="K57" s="11">
        <f t="shared" si="0"/>
        <v>2.5934148877328052</v>
      </c>
      <c r="L57" s="11">
        <f t="shared" si="0"/>
        <v>2.336500116933935</v>
      </c>
      <c r="M57" s="11">
        <f t="shared" si="0"/>
        <v>1.285863211670828</v>
      </c>
      <c r="N57" s="11">
        <f t="shared" si="0"/>
        <v>1.9186920087099282</v>
      </c>
      <c r="O57" s="11">
        <f t="shared" si="0"/>
        <v>3.2385573402448187</v>
      </c>
      <c r="Q57" s="11">
        <f t="shared" ref="Q57:T57" si="1">LN(Q7/Q6)*100</f>
        <v>15.415067982725835</v>
      </c>
      <c r="R57" s="11">
        <f t="shared" si="1"/>
        <v>4.181400087662257</v>
      </c>
      <c r="S57" s="11">
        <f t="shared" si="1"/>
        <v>5.2545695871579019</v>
      </c>
      <c r="T57" s="11">
        <f t="shared" si="1"/>
        <v>4.8829227432391518</v>
      </c>
      <c r="V57" s="11">
        <f t="shared" ref="V57:AA57" si="2">LN(V7/V6)*100</f>
        <v>10.429611960203962</v>
      </c>
      <c r="W57" s="11">
        <f t="shared" si="2"/>
        <v>7.9792112508711712</v>
      </c>
      <c r="X57" s="11">
        <f t="shared" si="2"/>
        <v>5.2276710496487455</v>
      </c>
      <c r="Y57" s="11">
        <f t="shared" si="2"/>
        <v>5.4743925745431063</v>
      </c>
      <c r="Z57" s="11">
        <f t="shared" si="2"/>
        <v>4.6155340495617603</v>
      </c>
      <c r="AA57" s="11">
        <f t="shared" si="2"/>
        <v>6.4633357308157819</v>
      </c>
      <c r="AC57" s="15">
        <f>B57*'Table A8'!AC7</f>
        <v>0.94006614567524616</v>
      </c>
      <c r="AD57" s="15">
        <f>C57*'Table A8'!AD7</f>
        <v>4.6472420603956663E-2</v>
      </c>
      <c r="AE57" s="15">
        <f>D57*'Table A8'!AE7</f>
        <v>0.69491512034407954</v>
      </c>
      <c r="AF57" s="15">
        <f>E57*'Table A8'!AF7</f>
        <v>2.3518318756531467</v>
      </c>
      <c r="AG57" s="15">
        <f>F57*'Table A8'!AG7</f>
        <v>1.2093250321060902</v>
      </c>
      <c r="AH57" s="15">
        <f>G57*'Table A8'!AH7</f>
        <v>2.730449512202449</v>
      </c>
      <c r="AI57" s="15">
        <f>H57*'Table A8'!AI7</f>
        <v>1.1836720894348065</v>
      </c>
      <c r="AJ57" s="15">
        <f>I57*'Table A8'!AJ7</f>
        <v>0.32604504985883997</v>
      </c>
      <c r="AK57" s="15">
        <f>J57*'Table A8'!AK7</f>
        <v>1.0767115896303299</v>
      </c>
      <c r="AL57" s="15">
        <f>K57*'Table A8'!AL7</f>
        <v>0.47044546063473086</v>
      </c>
      <c r="AM57" s="15">
        <f>L57*'Table A8'!AM7</f>
        <v>0.46122512308275881</v>
      </c>
      <c r="AN57" s="15">
        <f>M57*'Table A8'!AN7</f>
        <v>0.19467969024696333</v>
      </c>
      <c r="AO57" s="15">
        <f>N57*'Table A8'!AO7</f>
        <v>0.49924366066632331</v>
      </c>
      <c r="AP57" s="15">
        <f>O57*'Table A8'!AP7</f>
        <v>0.66390425475018766</v>
      </c>
      <c r="AR57" s="15">
        <f>Q57*'Table A8'!AR7</f>
        <v>5.0129801079824423</v>
      </c>
      <c r="AS57" s="15">
        <f>R57*'Table A8'!AS7</f>
        <v>2.0309060225775584</v>
      </c>
      <c r="AT57" s="15">
        <f>S57*'Table A8'!AT7</f>
        <v>2.130727967592529</v>
      </c>
      <c r="AU57" s="15">
        <f>T57*'Table A8'!AU7</f>
        <v>2.050827552160444</v>
      </c>
      <c r="AW57" s="15">
        <f>V57*'Table A8'!AW7</f>
        <v>2.9766112534422104</v>
      </c>
      <c r="AX57" s="15">
        <f>W57*'Table A8'!AX7</f>
        <v>1.6006297769247571</v>
      </c>
      <c r="AY57" s="15">
        <f>X57*'Table A8'!AY7</f>
        <v>3.406873223056087</v>
      </c>
      <c r="AZ57" s="15">
        <f>Y57*'Table A8'!AZ7</f>
        <v>4.0390068414979039</v>
      </c>
      <c r="BA57" s="15">
        <f>Z57*'Table A8'!BA7</f>
        <v>1.5166644886859943</v>
      </c>
      <c r="BB57" s="15">
        <f>AA57*'Table A8'!BB7</f>
        <v>2.4677015820254655</v>
      </c>
      <c r="BD57" s="11">
        <f t="shared" ref="BD57:BQ57" si="3">LN(BD7/BD6)*100</f>
        <v>-2.5083686133024719</v>
      </c>
      <c r="BE57" s="11">
        <f t="shared" si="3"/>
        <v>2.4127790221992478</v>
      </c>
      <c r="BF57" s="11">
        <f t="shared" si="3"/>
        <v>-6.1678135063418713</v>
      </c>
      <c r="BG57" s="11">
        <f t="shared" si="3"/>
        <v>0.72484416829254628</v>
      </c>
      <c r="BH57" s="11">
        <f t="shared" si="3"/>
        <v>-2.541608427393466</v>
      </c>
      <c r="BI57" s="11">
        <f t="shared" si="3"/>
        <v>-2.8751386747567871</v>
      </c>
      <c r="BJ57" s="11">
        <f t="shared" si="3"/>
        <v>2.6746468771770199E-2</v>
      </c>
      <c r="BK57" s="11">
        <f t="shared" si="3"/>
        <v>-11.909723869224493</v>
      </c>
      <c r="BL57" s="11">
        <f t="shared" si="3"/>
        <v>-4.8239950353336276</v>
      </c>
      <c r="BM57" s="11">
        <f t="shared" si="3"/>
        <v>-4.7213026985563493</v>
      </c>
      <c r="BN57" s="11">
        <f t="shared" si="3"/>
        <v>-7.4287719306586357</v>
      </c>
      <c r="BO57" s="11">
        <f t="shared" si="3"/>
        <v>-0.56793078736708014</v>
      </c>
      <c r="BP57" s="11">
        <f t="shared" si="3"/>
        <v>-2.152562673037564</v>
      </c>
      <c r="BQ57" s="11">
        <f t="shared" si="3"/>
        <v>-4.199226247217009</v>
      </c>
      <c r="BS57" s="11">
        <f t="shared" ref="BS57:BV57" si="4">LN(BS7/BS6)*100</f>
        <v>-12.008798078195897</v>
      </c>
      <c r="BT57" s="11">
        <f t="shared" si="4"/>
        <v>-0.80173000507036618</v>
      </c>
      <c r="BU57" s="11">
        <f t="shared" si="4"/>
        <v>-1.8896451990804501</v>
      </c>
      <c r="BV57" s="11">
        <f t="shared" si="4"/>
        <v>-1.5016621307267457</v>
      </c>
      <c r="BX57" s="11" t="e">
        <f t="shared" ref="BX57:CC57" si="5">LN(BX7/BX6)*100</f>
        <v>#N/A</v>
      </c>
      <c r="BY57" s="11" t="e">
        <f t="shared" si="5"/>
        <v>#N/A</v>
      </c>
      <c r="BZ57" s="11" t="e">
        <f t="shared" si="5"/>
        <v>#N/A</v>
      </c>
      <c r="CA57" s="11" t="e">
        <f t="shared" si="5"/>
        <v>#N/A</v>
      </c>
      <c r="CB57" s="11" t="e">
        <f t="shared" si="5"/>
        <v>#N/A</v>
      </c>
      <c r="CC57" s="11">
        <f t="shared" si="5"/>
        <v>5.1971127828781434</v>
      </c>
    </row>
    <row r="58" spans="1:81" x14ac:dyDescent="0.45">
      <c r="A58" s="13">
        <v>1972</v>
      </c>
      <c r="B58" s="11">
        <f t="shared" ref="B58:O104" si="6">LN(B8/B7)*100</f>
        <v>2.9018439274886387</v>
      </c>
      <c r="C58" s="11">
        <f t="shared" si="6"/>
        <v>-0.17529557027929607</v>
      </c>
      <c r="D58" s="11">
        <f t="shared" si="6"/>
        <v>2.9334463823224843</v>
      </c>
      <c r="E58" s="11">
        <f t="shared" si="6"/>
        <v>4.8788519920726126</v>
      </c>
      <c r="F58" s="11">
        <f t="shared" si="6"/>
        <v>1.8249037136559374</v>
      </c>
      <c r="G58" s="11">
        <f t="shared" si="6"/>
        <v>2.1169981292662001</v>
      </c>
      <c r="H58" s="11">
        <f t="shared" si="6"/>
        <v>3.4781236947754395</v>
      </c>
      <c r="I58" s="11">
        <f t="shared" si="6"/>
        <v>2.8498899641344031</v>
      </c>
      <c r="J58" s="11">
        <f t="shared" si="6"/>
        <v>3.2435275753153738</v>
      </c>
      <c r="K58" s="11">
        <f t="shared" si="6"/>
        <v>0.71072301877273603</v>
      </c>
      <c r="L58" s="11">
        <f t="shared" si="6"/>
        <v>-3.8626444143591475E-2</v>
      </c>
      <c r="M58" s="11">
        <f t="shared" si="6"/>
        <v>-2.1938347817104757</v>
      </c>
      <c r="N58" s="11">
        <f t="shared" si="6"/>
        <v>0.41528298885627568</v>
      </c>
      <c r="O58" s="11">
        <f t="shared" si="6"/>
        <v>1.5908962902552459</v>
      </c>
      <c r="Q58" s="11">
        <f t="shared" ref="Q58:T58" si="7">LN(Q8/Q7)*100</f>
        <v>64.934455790155255</v>
      </c>
      <c r="R58" s="11">
        <f t="shared" si="7"/>
        <v>4.4114851560283146</v>
      </c>
      <c r="S58" s="11">
        <f t="shared" si="7"/>
        <v>5.2984728885288455</v>
      </c>
      <c r="T58" s="11">
        <f t="shared" si="7"/>
        <v>5.0277153291010217</v>
      </c>
      <c r="V58" s="11">
        <f t="shared" ref="V58:AA58" si="8">LN(V8/V7)*100</f>
        <v>5.8931778376335338</v>
      </c>
      <c r="W58" s="11">
        <f t="shared" si="8"/>
        <v>4.1242958534049006</v>
      </c>
      <c r="X58" s="11">
        <f t="shared" si="8"/>
        <v>5.0486517417610637</v>
      </c>
      <c r="Y58" s="11">
        <f t="shared" si="8"/>
        <v>3.4408779685541817</v>
      </c>
      <c r="Z58" s="11">
        <f t="shared" si="8"/>
        <v>2.1053409197832265</v>
      </c>
      <c r="AA58" s="11">
        <f t="shared" si="8"/>
        <v>4.7231000378671579</v>
      </c>
      <c r="AC58" s="15">
        <f>B58*'Table A8'!AC8</f>
        <v>0.87838815685081084</v>
      </c>
      <c r="AD58" s="15">
        <f>C58*'Table A8'!AD8</f>
        <v>-2.2157360083303015E-2</v>
      </c>
      <c r="AE58" s="15">
        <f>D58*'Table A8'!AE8</f>
        <v>0.57055532136172327</v>
      </c>
      <c r="AF58" s="15">
        <f>E58*'Table A8'!AF8</f>
        <v>3.0185457274953253</v>
      </c>
      <c r="AG58" s="15">
        <f>F58*'Table A8'!AG8</f>
        <v>0.45823332249900584</v>
      </c>
      <c r="AH58" s="15">
        <f>G58*'Table A8'!AH8</f>
        <v>1.1186218115042601</v>
      </c>
      <c r="AI58" s="15">
        <f>H58*'Table A8'!AI8</f>
        <v>0.95787526554115598</v>
      </c>
      <c r="AJ58" s="15">
        <f>I58*'Table A8'!AJ8</f>
        <v>0.25763005275775014</v>
      </c>
      <c r="AK58" s="15">
        <f>J58*'Table A8'!AK8</f>
        <v>0.74795745886772524</v>
      </c>
      <c r="AL58" s="15">
        <f>K58*'Table A8'!AL8</f>
        <v>0.13908849477382443</v>
      </c>
      <c r="AM58" s="15">
        <f>L58*'Table A8'!AM8</f>
        <v>-8.2428831802424229E-3</v>
      </c>
      <c r="AN58" s="15">
        <f>M58*'Table A8'!AN8</f>
        <v>-0.3496972642046498</v>
      </c>
      <c r="AO58" s="15">
        <f>N58*'Table A8'!AO8</f>
        <v>0.11262474657782197</v>
      </c>
      <c r="AP58" s="15">
        <f>O58*'Table A8'!AP8</f>
        <v>0.34506540535636282</v>
      </c>
      <c r="AR58" s="15">
        <f>Q58*'Table A8'!AR8</f>
        <v>21.473824529804343</v>
      </c>
      <c r="AS58" s="15">
        <f>R58*'Table A8'!AS8</f>
        <v>2.1753033304375617</v>
      </c>
      <c r="AT58" s="15">
        <f>S58*'Table A8'!AT8</f>
        <v>2.2099930418053817</v>
      </c>
      <c r="AU58" s="15">
        <f>T58*'Table A8'!AU8</f>
        <v>2.160409276914709</v>
      </c>
      <c r="AW58" s="15">
        <f>V58*'Table A8'!AW8</f>
        <v>1.6984138528059844</v>
      </c>
      <c r="AX58" s="15">
        <f>W58*'Table A8'!AX8</f>
        <v>0.83640719907051375</v>
      </c>
      <c r="AY58" s="15">
        <f>X58*'Table A8'!AY8</f>
        <v>3.3078766212018489</v>
      </c>
      <c r="AZ58" s="15">
        <f>Y58*'Table A8'!AZ8</f>
        <v>2.5476260479175159</v>
      </c>
      <c r="BA58" s="15">
        <f>Z58*'Table A8'!BA8</f>
        <v>0.69813104900011791</v>
      </c>
      <c r="BB58" s="15">
        <f>AA58*'Table A8'!BB8</f>
        <v>1.8183935145788559</v>
      </c>
      <c r="BD58" s="11">
        <f t="shared" ref="BD58:BQ58" si="9">LN(BD8/BD7)*100</f>
        <v>1.0018952855813046</v>
      </c>
      <c r="BE58" s="11">
        <f t="shared" si="9"/>
        <v>1.7565190026431179</v>
      </c>
      <c r="BF58" s="11">
        <f t="shared" si="9"/>
        <v>2.1587849629013509</v>
      </c>
      <c r="BG58" s="11">
        <f t="shared" si="9"/>
        <v>-3.4631805201359125</v>
      </c>
      <c r="BH58" s="11">
        <f t="shared" si="9"/>
        <v>3.005580792604023</v>
      </c>
      <c r="BI58" s="11">
        <f t="shared" si="9"/>
        <v>3.1359690528048607</v>
      </c>
      <c r="BJ58" s="11">
        <f t="shared" si="9"/>
        <v>2.4279584010231137</v>
      </c>
      <c r="BK58" s="11">
        <f t="shared" si="9"/>
        <v>-2.2517573397734303</v>
      </c>
      <c r="BL58" s="11">
        <f t="shared" si="9"/>
        <v>0.59787586656380076</v>
      </c>
      <c r="BM58" s="11">
        <f t="shared" si="9"/>
        <v>-0.55621775592763933</v>
      </c>
      <c r="BN58" s="11">
        <f t="shared" si="9"/>
        <v>-4.9367683766716697</v>
      </c>
      <c r="BO58" s="11">
        <f t="shared" si="9"/>
        <v>2.8879563192085094</v>
      </c>
      <c r="BP58" s="11">
        <f t="shared" si="9"/>
        <v>2.5930658035319647</v>
      </c>
      <c r="BQ58" s="11">
        <f t="shared" si="9"/>
        <v>0.45307642218912159</v>
      </c>
      <c r="BS58" s="11">
        <f t="shared" ref="BS58:BV58" si="10">LN(BS8/BS7)*100</f>
        <v>-52.914146920579739</v>
      </c>
      <c r="BT58" s="11">
        <f t="shared" si="10"/>
        <v>1.2874612783095147</v>
      </c>
      <c r="BU58" s="11">
        <f t="shared" si="10"/>
        <v>-2.7849883867418153</v>
      </c>
      <c r="BV58" s="11">
        <f t="shared" si="10"/>
        <v>-2.4576110142900967E-2</v>
      </c>
      <c r="BX58" s="11" t="e">
        <f t="shared" ref="BX58:CC58" si="11">LN(BX8/BX7)*100</f>
        <v>#N/A</v>
      </c>
      <c r="BY58" s="11" t="e">
        <f t="shared" si="11"/>
        <v>#N/A</v>
      </c>
      <c r="BZ58" s="11" t="e">
        <f t="shared" si="11"/>
        <v>#N/A</v>
      </c>
      <c r="CA58" s="11" t="e">
        <f t="shared" si="11"/>
        <v>#N/A</v>
      </c>
      <c r="CB58" s="11" t="e">
        <f t="shared" si="11"/>
        <v>#N/A</v>
      </c>
      <c r="CC58" s="11">
        <f t="shared" si="11"/>
        <v>5.3401374083208664</v>
      </c>
    </row>
    <row r="59" spans="1:81" x14ac:dyDescent="0.45">
      <c r="A59" s="13">
        <v>1973</v>
      </c>
      <c r="B59" s="11">
        <f t="shared" si="6"/>
        <v>3.1372868885631791</v>
      </c>
      <c r="C59" s="11">
        <f t="shared" ref="C59:O59" si="12">LN(C9/C8)*100</f>
        <v>0.18900139756165041</v>
      </c>
      <c r="D59" s="11">
        <f t="shared" si="12"/>
        <v>4.0586097289802776</v>
      </c>
      <c r="E59" s="11">
        <f t="shared" si="12"/>
        <v>-0.98148538258528517</v>
      </c>
      <c r="F59" s="11">
        <f t="shared" si="12"/>
        <v>0.11577053003874603</v>
      </c>
      <c r="G59" s="11">
        <f t="shared" si="12"/>
        <v>0.8503861916376072</v>
      </c>
      <c r="H59" s="11">
        <f t="shared" si="12"/>
        <v>2.477665538501197</v>
      </c>
      <c r="I59" s="11">
        <f t="shared" si="12"/>
        <v>1.1215567012237775</v>
      </c>
      <c r="J59" s="11">
        <f t="shared" si="12"/>
        <v>3.112160203475403</v>
      </c>
      <c r="K59" s="11">
        <f t="shared" si="12"/>
        <v>1.1192504340701044</v>
      </c>
      <c r="L59" s="11">
        <f t="shared" si="12"/>
        <v>0.45484409449573726</v>
      </c>
      <c r="M59" s="11">
        <f t="shared" si="12"/>
        <v>-1.2096080748334079</v>
      </c>
      <c r="N59" s="11">
        <f t="shared" si="12"/>
        <v>0.61970865543571596</v>
      </c>
      <c r="O59" s="11">
        <f t="shared" si="12"/>
        <v>0.89641532933673551</v>
      </c>
      <c r="Q59" s="11">
        <f t="shared" ref="Q59:T59" si="13">LN(Q9/Q8)*100</f>
        <v>23.795863709935031</v>
      </c>
      <c r="R59" s="11">
        <f t="shared" si="13"/>
        <v>3.3327739561329293</v>
      </c>
      <c r="S59" s="11">
        <f t="shared" si="13"/>
        <v>6.2601439784295128</v>
      </c>
      <c r="T59" s="11">
        <f t="shared" si="13"/>
        <v>5.1757525397234057</v>
      </c>
      <c r="V59" s="11">
        <f t="shared" ref="V59:AA59" si="14">LN(V9/V8)*100</f>
        <v>6.4161944217286067</v>
      </c>
      <c r="W59" s="11">
        <f t="shared" si="14"/>
        <v>6.2913825410569393</v>
      </c>
      <c r="X59" s="11">
        <f t="shared" si="14"/>
        <v>6.0292230256120041</v>
      </c>
      <c r="Y59" s="11">
        <f t="shared" si="14"/>
        <v>7.3687715791159336</v>
      </c>
      <c r="Z59" s="11">
        <f t="shared" si="14"/>
        <v>6.5319466120642673</v>
      </c>
      <c r="AA59" s="11">
        <f t="shared" si="14"/>
        <v>6.3095825593071755</v>
      </c>
      <c r="AC59" s="15">
        <f>B59*'Table A8'!AC9</f>
        <v>0.95938233052262001</v>
      </c>
      <c r="AD59" s="15">
        <f>C59*'Table A8'!AD9</f>
        <v>2.4645782242039206E-2</v>
      </c>
      <c r="AE59" s="15">
        <f>D59*'Table A8'!AE9</f>
        <v>0.79670508979882859</v>
      </c>
      <c r="AF59" s="15">
        <f>E59*'Table A8'!AF9</f>
        <v>-0.61627467172530059</v>
      </c>
      <c r="AG59" s="15">
        <f>F59*'Table A8'!AG9</f>
        <v>2.9926682015015842E-2</v>
      </c>
      <c r="AH59" s="15">
        <f>G59*'Table A8'!AH9</f>
        <v>0.45759280972019645</v>
      </c>
      <c r="AI59" s="15">
        <f>H59*'Table A8'!AI9</f>
        <v>0.6994449815188879</v>
      </c>
      <c r="AJ59" s="15">
        <f>I59*'Table A8'!AJ9</f>
        <v>0.10576279692540227</v>
      </c>
      <c r="AK59" s="15">
        <f>J59*'Table A8'!AK9</f>
        <v>0.74069412842714588</v>
      </c>
      <c r="AL59" s="15">
        <f>K59*'Table A8'!AL9</f>
        <v>0.22631243776897517</v>
      </c>
      <c r="AM59" s="15">
        <f>L59*'Table A8'!AM9</f>
        <v>9.9838278741814349E-2</v>
      </c>
      <c r="AN59" s="15">
        <f>M59*'Table A8'!AN9</f>
        <v>-0.1943840176257286</v>
      </c>
      <c r="AO59" s="15">
        <f>N59*'Table A8'!AO9</f>
        <v>0.16694951177438186</v>
      </c>
      <c r="AP59" s="15">
        <f>O59*'Table A8'!AP9</f>
        <v>0.19873527851395428</v>
      </c>
      <c r="AR59" s="15">
        <f>Q59*'Table A8'!AR9</f>
        <v>7.8335983333106132</v>
      </c>
      <c r="AS59" s="15">
        <f>R59*'Table A8'!AS9</f>
        <v>1.6500563856814132</v>
      </c>
      <c r="AT59" s="15">
        <f>S59*'Table A8'!AT9</f>
        <v>2.6230003269619662</v>
      </c>
      <c r="AU59" s="15">
        <f>T59*'Table A8'!AU9</f>
        <v>2.2312669198747606</v>
      </c>
      <c r="AW59" s="15">
        <f>V59*'Table A8'!AW9</f>
        <v>1.8529969489952212</v>
      </c>
      <c r="AX59" s="15">
        <f>W59*'Table A8'!AX9</f>
        <v>1.279038070596876</v>
      </c>
      <c r="AY59" s="15">
        <f>X59*'Table A8'!AY9</f>
        <v>3.9587878386168422</v>
      </c>
      <c r="AZ59" s="15">
        <f>Y59*'Table A8'!AZ9</f>
        <v>5.4602597401249069</v>
      </c>
      <c r="BA59" s="15">
        <f>Z59*'Table A8'!BA9</f>
        <v>2.1705658591889563</v>
      </c>
      <c r="BB59" s="15">
        <f>AA59*'Table A8'!BB9</f>
        <v>2.433605993124778</v>
      </c>
      <c r="BD59" s="11">
        <f t="shared" ref="BD59:BQ59" si="15">LN(BD9/BD8)*100</f>
        <v>1.7943546908393042</v>
      </c>
      <c r="BE59" s="11">
        <f t="shared" si="15"/>
        <v>4.8653187794583088</v>
      </c>
      <c r="BF59" s="11">
        <f t="shared" si="15"/>
        <v>6.038589312136895</v>
      </c>
      <c r="BG59" s="11">
        <f t="shared" si="15"/>
        <v>8.4599136356658899</v>
      </c>
      <c r="BH59" s="11">
        <f t="shared" si="15"/>
        <v>11.893426696247397</v>
      </c>
      <c r="BI59" s="11">
        <f t="shared" si="15"/>
        <v>10.95429215985849</v>
      </c>
      <c r="BJ59" s="11">
        <f t="shared" si="15"/>
        <v>9.5746423726509615</v>
      </c>
      <c r="BK59" s="11">
        <f t="shared" si="15"/>
        <v>7.0345526307761448</v>
      </c>
      <c r="BL59" s="11">
        <f t="shared" si="15"/>
        <v>9.9312116132405013</v>
      </c>
      <c r="BM59" s="11">
        <f t="shared" si="15"/>
        <v>10.68867837249001</v>
      </c>
      <c r="BN59" s="11">
        <f t="shared" si="15"/>
        <v>9.4789301272436539</v>
      </c>
      <c r="BO59" s="11">
        <f t="shared" si="15"/>
        <v>6.8963639888928938</v>
      </c>
      <c r="BP59" s="11">
        <f t="shared" si="15"/>
        <v>11.172862828811883</v>
      </c>
      <c r="BQ59" s="11">
        <f t="shared" si="15"/>
        <v>7.987125051580735</v>
      </c>
      <c r="BS59" s="11">
        <f t="shared" ref="BS59:BV59" si="16">LN(BS9/BS8)*100</f>
        <v>-24.976843048856111</v>
      </c>
      <c r="BT59" s="11">
        <f t="shared" si="16"/>
        <v>-1.1411277924355203</v>
      </c>
      <c r="BU59" s="11">
        <f t="shared" si="16"/>
        <v>-2.0973068642482935</v>
      </c>
      <c r="BV59" s="11">
        <f t="shared" si="16"/>
        <v>-2.4859723077335647</v>
      </c>
      <c r="BX59" s="11" t="e">
        <f t="shared" ref="BX59:CC59" si="17">LN(BX9/BX8)*100</f>
        <v>#N/A</v>
      </c>
      <c r="BY59" s="11" t="e">
        <f t="shared" si="17"/>
        <v>#N/A</v>
      </c>
      <c r="BZ59" s="11" t="e">
        <f t="shared" si="17"/>
        <v>#N/A</v>
      </c>
      <c r="CA59" s="11" t="e">
        <f t="shared" si="17"/>
        <v>#N/A</v>
      </c>
      <c r="CB59" s="11" t="e">
        <f t="shared" si="17"/>
        <v>#N/A</v>
      </c>
      <c r="CC59" s="11">
        <f t="shared" si="17"/>
        <v>5.8995976122056382</v>
      </c>
    </row>
    <row r="60" spans="1:81" x14ac:dyDescent="0.45">
      <c r="A60" s="13">
        <v>1974</v>
      </c>
      <c r="B60" s="11">
        <f t="shared" si="6"/>
        <v>3.3158355937672725</v>
      </c>
      <c r="C60" s="11">
        <f t="shared" si="6"/>
        <v>2.4547753688260068</v>
      </c>
      <c r="D60" s="11">
        <f t="shared" si="6"/>
        <v>4.5621946423208399</v>
      </c>
      <c r="E60" s="11">
        <f t="shared" si="6"/>
        <v>-3.1234621157415132</v>
      </c>
      <c r="F60" s="11">
        <f t="shared" si="6"/>
        <v>4.4985701732265133E-2</v>
      </c>
      <c r="G60" s="11">
        <f t="shared" si="6"/>
        <v>1.2385042398815336</v>
      </c>
      <c r="H60" s="11">
        <f t="shared" si="6"/>
        <v>3.6180339129660308</v>
      </c>
      <c r="I60" s="11">
        <f t="shared" si="6"/>
        <v>1.8503911521347289</v>
      </c>
      <c r="J60" s="11">
        <f t="shared" si="6"/>
        <v>5.4470328300649626</v>
      </c>
      <c r="K60" s="11">
        <f t="shared" si="6"/>
        <v>2.2872033237060552</v>
      </c>
      <c r="L60" s="11">
        <f t="shared" si="6"/>
        <v>1.723391746387869</v>
      </c>
      <c r="M60" s="11">
        <f t="shared" si="6"/>
        <v>1.2924924558734705</v>
      </c>
      <c r="N60" s="11">
        <f t="shared" si="6"/>
        <v>2.3338915517928434</v>
      </c>
      <c r="O60" s="11">
        <f t="shared" si="6"/>
        <v>1.8970624038186674</v>
      </c>
      <c r="Q60" s="11">
        <f t="shared" ref="Q60:T60" si="18">LN(Q10/Q9)*100</f>
        <v>13.205972201306631</v>
      </c>
      <c r="R60" s="11">
        <f t="shared" si="18"/>
        <v>4.5063945020317053</v>
      </c>
      <c r="S60" s="11">
        <f t="shared" si="18"/>
        <v>6.0603500038825207</v>
      </c>
      <c r="T60" s="11">
        <f t="shared" si="18"/>
        <v>5.4902294387697275</v>
      </c>
      <c r="V60" s="11">
        <f t="shared" ref="V60:AA60" si="19">LN(V10/V9)*100</f>
        <v>4.9596941139372186</v>
      </c>
      <c r="W60" s="11">
        <f t="shared" si="19"/>
        <v>8.1917122467886792</v>
      </c>
      <c r="X60" s="11">
        <f t="shared" si="19"/>
        <v>8.0276489088978824</v>
      </c>
      <c r="Y60" s="11">
        <f t="shared" si="19"/>
        <v>11.230356989175773</v>
      </c>
      <c r="Z60" s="11">
        <f t="shared" si="19"/>
        <v>8.0943040857609603</v>
      </c>
      <c r="AA60" s="11">
        <f t="shared" si="19"/>
        <v>7.8375468528938868</v>
      </c>
      <c r="AC60" s="15">
        <f>B60*'Table A8'!AC10</f>
        <v>0.90455994997971212</v>
      </c>
      <c r="AD60" s="15">
        <f>C60*'Table A8'!AD10</f>
        <v>0.2827901224887559</v>
      </c>
      <c r="AE60" s="15">
        <f>D60*'Table A8'!AE10</f>
        <v>0.78789101472880885</v>
      </c>
      <c r="AF60" s="15">
        <f>E60*'Table A8'!AF10</f>
        <v>-1.8434673407106412</v>
      </c>
      <c r="AG60" s="15">
        <f>F60*'Table A8'!AG10</f>
        <v>1.0391697100153245E-2</v>
      </c>
      <c r="AH60" s="15">
        <f>G60*'Table A8'!AH10</f>
        <v>0.61826131654886152</v>
      </c>
      <c r="AI60" s="15">
        <f>H60*'Table A8'!AI10</f>
        <v>0.92621668171930394</v>
      </c>
      <c r="AJ60" s="15">
        <f>I60*'Table A8'!AJ10</f>
        <v>0.15413758297282298</v>
      </c>
      <c r="AK60" s="15">
        <f>J60*'Table A8'!AK10</f>
        <v>1.1367957516345577</v>
      </c>
      <c r="AL60" s="15">
        <f>K60*'Table A8'!AL10</f>
        <v>0.40369138663411869</v>
      </c>
      <c r="AM60" s="15">
        <f>L60*'Table A8'!AM10</f>
        <v>0.331580572005026</v>
      </c>
      <c r="AN60" s="15">
        <f>M60*'Table A8'!AN10</f>
        <v>0.18327543024285817</v>
      </c>
      <c r="AO60" s="15">
        <f>N60*'Table A8'!AO10</f>
        <v>0.53959572677450529</v>
      </c>
      <c r="AP60" s="15">
        <f>O60*'Table A8'!AP10</f>
        <v>0.37239334986960448</v>
      </c>
      <c r="AR60" s="15">
        <f>Q60*'Table A8'!AR10</f>
        <v>3.9327385215491142</v>
      </c>
      <c r="AS60" s="15">
        <f>R60*'Table A8'!AS10</f>
        <v>2.015710260758782</v>
      </c>
      <c r="AT60" s="15">
        <f>S60*'Table A8'!AT10</f>
        <v>2.279903671460604</v>
      </c>
      <c r="AU60" s="15">
        <f>T60*'Table A8'!AU10</f>
        <v>2.131856091074285</v>
      </c>
      <c r="AW60" s="15">
        <f>V60*'Table A8'!AW10</f>
        <v>1.2433953143640608</v>
      </c>
      <c r="AX60" s="15">
        <f>W60*'Table A8'!AX10</f>
        <v>1.4261771021659093</v>
      </c>
      <c r="AY60" s="15">
        <f>X60*'Table A8'!AY10</f>
        <v>4.8848243610643616</v>
      </c>
      <c r="AZ60" s="15">
        <f>Y60*'Table A8'!AZ10</f>
        <v>7.8455273926381945</v>
      </c>
      <c r="BA60" s="15">
        <f>Z60*'Table A8'!BA10</f>
        <v>2.3505859065049828</v>
      </c>
      <c r="BB60" s="15">
        <f>AA60*'Table A8'!BB10</f>
        <v>2.6663334393544997</v>
      </c>
      <c r="BD60" s="11">
        <f t="shared" ref="BD60:BQ60" si="20">LN(BD10/BD9)*100</f>
        <v>-3.9724198643640296</v>
      </c>
      <c r="BE60" s="11">
        <f t="shared" si="20"/>
        <v>-7.8302848511586793</v>
      </c>
      <c r="BF60" s="11">
        <f t="shared" si="20"/>
        <v>-7.5134972852235267</v>
      </c>
      <c r="BG60" s="11">
        <f t="shared" si="20"/>
        <v>1.2150206866660638</v>
      </c>
      <c r="BH60" s="11">
        <f t="shared" si="20"/>
        <v>3.39201610251859</v>
      </c>
      <c r="BI60" s="11">
        <f t="shared" si="20"/>
        <v>2.1266438943282053</v>
      </c>
      <c r="BJ60" s="11">
        <f t="shared" si="20"/>
        <v>-10.421651384935814</v>
      </c>
      <c r="BK60" s="11">
        <f t="shared" si="20"/>
        <v>-7.0683530343554066</v>
      </c>
      <c r="BL60" s="11">
        <f t="shared" si="20"/>
        <v>-0.92344341878809433</v>
      </c>
      <c r="BM60" s="11">
        <f t="shared" si="20"/>
        <v>2.8895082528698115</v>
      </c>
      <c r="BN60" s="11">
        <f t="shared" si="20"/>
        <v>4.3170833411763399</v>
      </c>
      <c r="BO60" s="11">
        <f t="shared" si="20"/>
        <v>-5.5684211821919396</v>
      </c>
      <c r="BP60" s="11">
        <f t="shared" si="20"/>
        <v>-6.154872628461634</v>
      </c>
      <c r="BQ60" s="11">
        <f t="shared" si="20"/>
        <v>-3.1093320437559484</v>
      </c>
      <c r="BS60" s="11">
        <f t="shared" ref="BS60:BV60" si="21">LN(BS10/BS9)*100</f>
        <v>-34.460277437584068</v>
      </c>
      <c r="BT60" s="11">
        <f t="shared" si="21"/>
        <v>-13.57681288974468</v>
      </c>
      <c r="BU60" s="11">
        <f t="shared" si="21"/>
        <v>-9.296682652272354</v>
      </c>
      <c r="BV60" s="11">
        <f t="shared" si="21"/>
        <v>-13.18314888971768</v>
      </c>
      <c r="BX60" s="11" t="e">
        <f t="shared" ref="BX60:CC60" si="22">LN(BX10/BX9)*100</f>
        <v>#N/A</v>
      </c>
      <c r="BY60" s="11" t="e">
        <f t="shared" si="22"/>
        <v>#N/A</v>
      </c>
      <c r="BZ60" s="11" t="e">
        <f t="shared" si="22"/>
        <v>#N/A</v>
      </c>
      <c r="CA60" s="11" t="e">
        <f t="shared" si="22"/>
        <v>#N/A</v>
      </c>
      <c r="CB60" s="11" t="e">
        <f t="shared" si="22"/>
        <v>#N/A</v>
      </c>
      <c r="CC60" s="11">
        <f t="shared" si="22"/>
        <v>-3.567604285510932</v>
      </c>
    </row>
    <row r="61" spans="1:81" x14ac:dyDescent="0.45">
      <c r="A61" s="13">
        <v>1975</v>
      </c>
      <c r="B61" s="11">
        <f t="shared" si="6"/>
        <v>1.7144517156923851</v>
      </c>
      <c r="C61" s="11">
        <f t="shared" si="6"/>
        <v>0.13363626203688955</v>
      </c>
      <c r="D61" s="11">
        <f t="shared" si="6"/>
        <v>2.0374219195137298</v>
      </c>
      <c r="E61" s="11">
        <f t="shared" si="6"/>
        <v>-2.7123956236463793</v>
      </c>
      <c r="F61" s="11">
        <f t="shared" si="6"/>
        <v>1.010045024925758</v>
      </c>
      <c r="G61" s="11">
        <f t="shared" si="6"/>
        <v>2.9235482867377125</v>
      </c>
      <c r="H61" s="11">
        <f t="shared" si="6"/>
        <v>1.3908788291553278</v>
      </c>
      <c r="I61" s="11">
        <f t="shared" si="6"/>
        <v>2.961666555081353</v>
      </c>
      <c r="J61" s="11">
        <f t="shared" si="6"/>
        <v>6.1412126779038951</v>
      </c>
      <c r="K61" s="11">
        <f t="shared" si="6"/>
        <v>1.8928264530206156</v>
      </c>
      <c r="L61" s="11">
        <f t="shared" si="6"/>
        <v>1.8056306254917867</v>
      </c>
      <c r="M61" s="11">
        <f t="shared" si="6"/>
        <v>1.4190469484895152</v>
      </c>
      <c r="N61" s="11">
        <f t="shared" si="6"/>
        <v>2.0706872050613057</v>
      </c>
      <c r="O61" s="11">
        <f t="shared" si="6"/>
        <v>1.6587364407075249</v>
      </c>
      <c r="Q61" s="11">
        <f t="shared" ref="Q61:T61" si="23">LN(Q11/Q10)*100</f>
        <v>6.0018009726252952</v>
      </c>
      <c r="R61" s="11">
        <f t="shared" si="23"/>
        <v>2.8238874110842596</v>
      </c>
      <c r="S61" s="11">
        <f t="shared" si="23"/>
        <v>3.258266949062488</v>
      </c>
      <c r="T61" s="11">
        <f t="shared" si="23"/>
        <v>3.0903182369031947</v>
      </c>
      <c r="V61" s="11">
        <f t="shared" ref="V61:AA61" si="24">LN(V11/V10)*100</f>
        <v>0.53619431413853735</v>
      </c>
      <c r="W61" s="11">
        <f t="shared" si="24"/>
        <v>7.1071442179194158</v>
      </c>
      <c r="X61" s="11">
        <f t="shared" si="24"/>
        <v>8.8529625456452372</v>
      </c>
      <c r="Y61" s="11">
        <f t="shared" si="24"/>
        <v>3.3616610798985063</v>
      </c>
      <c r="Z61" s="11">
        <f t="shared" si="24"/>
        <v>8.3525587054626271</v>
      </c>
      <c r="AA61" s="11">
        <f t="shared" si="24"/>
        <v>7.1580803762983942</v>
      </c>
      <c r="AC61" s="15">
        <f>B61*'Table A8'!AC11</f>
        <v>0.38780897808961745</v>
      </c>
      <c r="AD61" s="15">
        <f>C61*'Table A8'!AD11</f>
        <v>1.24548996218381E-2</v>
      </c>
      <c r="AE61" s="15">
        <f>D61*'Table A8'!AE11</f>
        <v>0.28625777969167893</v>
      </c>
      <c r="AF61" s="15">
        <f>E61*'Table A8'!AF11</f>
        <v>-1.4332298475347467</v>
      </c>
      <c r="AG61" s="15">
        <f>F61*'Table A8'!AG11</f>
        <v>0.19029248269601282</v>
      </c>
      <c r="AH61" s="15">
        <f>G61*'Table A8'!AH11</f>
        <v>1.2758364723323377</v>
      </c>
      <c r="AI61" s="15">
        <f>H61*'Table A8'!AI11</f>
        <v>0.29611810272716926</v>
      </c>
      <c r="AJ61" s="15">
        <f>I61*'Table A8'!AJ11</f>
        <v>0.1972469925684181</v>
      </c>
      <c r="AK61" s="15">
        <f>J61*'Table A8'!AK11</f>
        <v>1.0372508212979683</v>
      </c>
      <c r="AL61" s="15">
        <f>K61*'Table A8'!AL11</f>
        <v>0.26821350839302133</v>
      </c>
      <c r="AM61" s="15">
        <f>L61*'Table A8'!AM11</f>
        <v>0.28492851270260405</v>
      </c>
      <c r="AN61" s="15">
        <f>M61*'Table A8'!AN11</f>
        <v>0.16389992255053906</v>
      </c>
      <c r="AO61" s="15">
        <f>N61*'Table A8'!AO11</f>
        <v>0.38204178933381089</v>
      </c>
      <c r="AP61" s="15">
        <f>O61*'Table A8'!AP11</f>
        <v>0.26589545144541626</v>
      </c>
      <c r="AR61" s="15">
        <f>Q61*'Table A8'!AR11</f>
        <v>1.4872462810165483</v>
      </c>
      <c r="AS61" s="15">
        <f>R61*'Table A8'!AS11</f>
        <v>1.0606521116032481</v>
      </c>
      <c r="AT61" s="15">
        <f>S61*'Table A8'!AT11</f>
        <v>1.0152759813278713</v>
      </c>
      <c r="AU61" s="15">
        <f>T61*'Table A8'!AU11</f>
        <v>0.99909988599080291</v>
      </c>
      <c r="AW61" s="15">
        <f>V61*'Table A8'!AW11</f>
        <v>0.1051477050025672</v>
      </c>
      <c r="AX61" s="15">
        <f>W61*'Table A8'!AX11</f>
        <v>0.9452501809832824</v>
      </c>
      <c r="AY61" s="15">
        <f>X61*'Table A8'!AY11</f>
        <v>4.7186290368289106</v>
      </c>
      <c r="AZ61" s="15">
        <f>Y61*'Table A8'!AZ11</f>
        <v>2.1208719753079674</v>
      </c>
      <c r="BA61" s="15">
        <f>Z61*'Table A8'!BA11</f>
        <v>1.9219237581269502</v>
      </c>
      <c r="BB61" s="15">
        <f>AA61*'Table A8'!BB11</f>
        <v>1.9591665989928708</v>
      </c>
      <c r="BD61" s="11">
        <f t="shared" ref="BD61:BQ61" si="25">LN(BD11/BD10)*100</f>
        <v>-4.637141891649029</v>
      </c>
      <c r="BE61" s="11">
        <f t="shared" si="25"/>
        <v>-3.7626912543487738</v>
      </c>
      <c r="BF61" s="11">
        <f t="shared" si="25"/>
        <v>-13.973009136949941</v>
      </c>
      <c r="BG61" s="11">
        <f t="shared" si="25"/>
        <v>-15.313786759448039</v>
      </c>
      <c r="BH61" s="11">
        <f t="shared" si="25"/>
        <v>-12.037776855062303</v>
      </c>
      <c r="BI61" s="11">
        <f t="shared" si="25"/>
        <v>-13.833017049816762</v>
      </c>
      <c r="BJ61" s="11">
        <f t="shared" si="25"/>
        <v>-8.7974648621532339</v>
      </c>
      <c r="BK61" s="11">
        <f t="shared" si="25"/>
        <v>-14.626028544137565</v>
      </c>
      <c r="BL61" s="11">
        <f t="shared" si="25"/>
        <v>-11.824186662775794</v>
      </c>
      <c r="BM61" s="11">
        <f t="shared" si="25"/>
        <v>-6.0643797249427482</v>
      </c>
      <c r="BN61" s="11">
        <f t="shared" si="25"/>
        <v>-3.8036856972795068</v>
      </c>
      <c r="BO61" s="11">
        <f t="shared" si="25"/>
        <v>-9.237622340930244</v>
      </c>
      <c r="BP61" s="11">
        <f t="shared" si="25"/>
        <v>-8.0180555611468982</v>
      </c>
      <c r="BQ61" s="11">
        <f t="shared" si="25"/>
        <v>-8.8522802489955783</v>
      </c>
      <c r="BS61" s="11">
        <f t="shared" ref="BS61:BV61" si="26">LN(BS11/BS10)*100</f>
        <v>-5.3986108628546496</v>
      </c>
      <c r="BT61" s="11">
        <f t="shared" si="26"/>
        <v>-6.0625847685558583</v>
      </c>
      <c r="BU61" s="11">
        <f t="shared" si="26"/>
        <v>-8.3665653831860123</v>
      </c>
      <c r="BV61" s="11">
        <f t="shared" si="26"/>
        <v>-6.7982309587245302</v>
      </c>
      <c r="BX61" s="11" t="e">
        <f t="shared" ref="BX61:CC61" si="27">LN(BX11/BX10)*100</f>
        <v>#N/A</v>
      </c>
      <c r="BY61" s="11" t="e">
        <f t="shared" si="27"/>
        <v>#N/A</v>
      </c>
      <c r="BZ61" s="11" t="e">
        <f t="shared" si="27"/>
        <v>#N/A</v>
      </c>
      <c r="CA61" s="11" t="e">
        <f t="shared" si="27"/>
        <v>#N/A</v>
      </c>
      <c r="CB61" s="11" t="e">
        <f t="shared" si="27"/>
        <v>#N/A</v>
      </c>
      <c r="CC61" s="11">
        <f t="shared" si="27"/>
        <v>-8.0462573897764234</v>
      </c>
    </row>
    <row r="62" spans="1:81" x14ac:dyDescent="0.45">
      <c r="A62" s="13">
        <v>1976</v>
      </c>
      <c r="B62" s="11">
        <f t="shared" si="6"/>
        <v>5.3777898580283666E-2</v>
      </c>
      <c r="C62" s="11">
        <f t="shared" si="6"/>
        <v>-2.5077376179786555</v>
      </c>
      <c r="D62" s="11">
        <f t="shared" si="6"/>
        <v>-3.8792267894497835E-2</v>
      </c>
      <c r="E62" s="11">
        <f t="shared" si="6"/>
        <v>-3.5256042809802377</v>
      </c>
      <c r="F62" s="11">
        <f t="shared" si="6"/>
        <v>1.7402709055065233</v>
      </c>
      <c r="G62" s="11">
        <f t="shared" si="6"/>
        <v>3.8188645240071546</v>
      </c>
      <c r="H62" s="11">
        <f t="shared" si="6"/>
        <v>-0.11517052907824207</v>
      </c>
      <c r="I62" s="11">
        <f t="shared" si="6"/>
        <v>2.9803017396308435</v>
      </c>
      <c r="J62" s="11">
        <f t="shared" si="6"/>
        <v>6.5014005033364297</v>
      </c>
      <c r="K62" s="11">
        <f t="shared" si="6"/>
        <v>0.45472754861676112</v>
      </c>
      <c r="L62" s="11">
        <f t="shared" si="6"/>
        <v>1.0341353794732531</v>
      </c>
      <c r="M62" s="11">
        <f t="shared" si="6"/>
        <v>1.1370680885920388</v>
      </c>
      <c r="N62" s="11">
        <f t="shared" si="6"/>
        <v>1.5900243751202334</v>
      </c>
      <c r="O62" s="11">
        <f t="shared" si="6"/>
        <v>1.0971142669082332</v>
      </c>
      <c r="Q62" s="11">
        <f t="shared" ref="Q62:T62" si="28">LN(Q12/Q11)*100</f>
        <v>11.020314013361425</v>
      </c>
      <c r="R62" s="11">
        <f t="shared" si="28"/>
        <v>0.73503591159778692</v>
      </c>
      <c r="S62" s="11">
        <f t="shared" si="28"/>
        <v>1.4290597209614528</v>
      </c>
      <c r="T62" s="11">
        <f t="shared" si="28"/>
        <v>1.1906818062840319</v>
      </c>
      <c r="V62" s="11">
        <f t="shared" ref="V62:AA62" si="29">LN(V12/V11)*100</f>
        <v>5.9680483272658496</v>
      </c>
      <c r="W62" s="11">
        <f t="shared" si="29"/>
        <v>9.0010750337826302</v>
      </c>
      <c r="X62" s="11">
        <f t="shared" si="29"/>
        <v>9.6010133169346616</v>
      </c>
      <c r="Y62" s="11">
        <f t="shared" si="29"/>
        <v>9.5632120033536765</v>
      </c>
      <c r="Z62" s="11">
        <f t="shared" si="29"/>
        <v>10.846826438183598</v>
      </c>
      <c r="AA62" s="11">
        <f t="shared" si="29"/>
        <v>9.0113286237132808</v>
      </c>
      <c r="AC62" s="15">
        <f>B62*'Table A8'!AC12</f>
        <v>1.1788115368798176E-2</v>
      </c>
      <c r="AD62" s="15">
        <f>C62*'Table A8'!AD12</f>
        <v>-0.23021031333044056</v>
      </c>
      <c r="AE62" s="15">
        <f>D62*'Table A8'!AE12</f>
        <v>-5.3300576087040013E-3</v>
      </c>
      <c r="AF62" s="15">
        <f>E62*'Table A8'!AF12</f>
        <v>-1.8146285234205282</v>
      </c>
      <c r="AG62" s="15">
        <f>F62*'Table A8'!AG12</f>
        <v>0.31307473590062346</v>
      </c>
      <c r="AH62" s="15">
        <f>G62*'Table A8'!AH12</f>
        <v>1.6149978072026259</v>
      </c>
      <c r="AI62" s="15">
        <f>H62*'Table A8'!AI12</f>
        <v>-2.3748163095933521E-2</v>
      </c>
      <c r="AJ62" s="15">
        <f>I62*'Table A8'!AJ12</f>
        <v>0.19073931133637381</v>
      </c>
      <c r="AK62" s="15">
        <f>J62*'Table A8'!AK12</f>
        <v>1.068830242748509</v>
      </c>
      <c r="AL62" s="15">
        <f>K62*'Table A8'!AL12</f>
        <v>6.2615983444528026E-2</v>
      </c>
      <c r="AM62" s="15">
        <f>L62*'Table A8'!AM12</f>
        <v>0.1591534349009337</v>
      </c>
      <c r="AN62" s="15">
        <f>M62*'Table A8'!AN12</f>
        <v>0.12587343740713872</v>
      </c>
      <c r="AO62" s="15">
        <f>N62*'Table A8'!AO12</f>
        <v>0.28000329245867317</v>
      </c>
      <c r="AP62" s="15">
        <f>O62*'Table A8'!AP12</f>
        <v>0.1702721342241578</v>
      </c>
      <c r="AR62" s="15">
        <f>Q62*'Table A8'!AR12</f>
        <v>2.5831616047319184</v>
      </c>
      <c r="AS62" s="15">
        <f>R62*'Table A8'!AS12</f>
        <v>0.26380438867244571</v>
      </c>
      <c r="AT62" s="15">
        <f>S62*'Table A8'!AT12</f>
        <v>0.42443073712555157</v>
      </c>
      <c r="AU62" s="15">
        <f>T62*'Table A8'!AU12</f>
        <v>0.36684906451611027</v>
      </c>
      <c r="AW62" s="15">
        <f>V62*'Table A8'!AW12</f>
        <v>1.0939432583878304</v>
      </c>
      <c r="AX62" s="15">
        <f>W62*'Table A8'!AX12</f>
        <v>1.1125328741755334</v>
      </c>
      <c r="AY62" s="15">
        <f>X62*'Table A8'!AY12</f>
        <v>4.9272400342508682</v>
      </c>
      <c r="AZ62" s="15">
        <f>Y62*'Table A8'!AZ12</f>
        <v>5.8565110308537918</v>
      </c>
      <c r="BA62" s="15">
        <f>Z62*'Table A8'!BA12</f>
        <v>2.3396604627162021</v>
      </c>
      <c r="BB62" s="15">
        <f>AA62*'Table A8'!BB12</f>
        <v>2.3204171206061694</v>
      </c>
      <c r="BD62" s="11">
        <f t="shared" ref="BD62:BQ62" si="30">LN(BD12/BD11)*100</f>
        <v>2.8689122773763653</v>
      </c>
      <c r="BE62" s="11">
        <f t="shared" si="30"/>
        <v>2.5077376179786453</v>
      </c>
      <c r="BF62" s="11">
        <f t="shared" si="30"/>
        <v>4.340750074268735</v>
      </c>
      <c r="BG62" s="11">
        <f t="shared" si="30"/>
        <v>10.075195990370085</v>
      </c>
      <c r="BH62" s="11">
        <f t="shared" si="30"/>
        <v>10.28417497885734</v>
      </c>
      <c r="BI62" s="11">
        <f t="shared" si="30"/>
        <v>8.1726707031435719</v>
      </c>
      <c r="BJ62" s="11">
        <f t="shared" si="30"/>
        <v>3.2719836661520625</v>
      </c>
      <c r="BK62" s="11">
        <f t="shared" si="30"/>
        <v>6.3829502019887213E-2</v>
      </c>
      <c r="BL62" s="11">
        <f t="shared" si="30"/>
        <v>-8.0169680394962928</v>
      </c>
      <c r="BM62" s="11">
        <f t="shared" si="30"/>
        <v>-2.8665907878526529</v>
      </c>
      <c r="BN62" s="11">
        <f t="shared" si="30"/>
        <v>-5.0131103259755232</v>
      </c>
      <c r="BO62" s="11">
        <f t="shared" si="30"/>
        <v>-1.8772935351474878</v>
      </c>
      <c r="BP62" s="11">
        <f t="shared" si="30"/>
        <v>1.1598147278730395</v>
      </c>
      <c r="BQ62" s="11">
        <f t="shared" si="30"/>
        <v>0.77960059529711856</v>
      </c>
      <c r="BS62" s="11">
        <f t="shared" ref="BS62:BV62" si="31">LN(BS12/BS11)*100</f>
        <v>-3.572704723213127</v>
      </c>
      <c r="BT62" s="11">
        <f t="shared" si="31"/>
        <v>2.8108813495708507</v>
      </c>
      <c r="BU62" s="11">
        <f t="shared" si="31"/>
        <v>0.49346024155438978</v>
      </c>
      <c r="BV62" s="11">
        <f t="shared" si="31"/>
        <v>1.9999883830385379</v>
      </c>
      <c r="BX62" s="11" t="e">
        <f t="shared" ref="BX62:CC62" si="32">LN(BX12/BX11)*100</f>
        <v>#N/A</v>
      </c>
      <c r="BY62" s="11" t="e">
        <f t="shared" si="32"/>
        <v>#N/A</v>
      </c>
      <c r="BZ62" s="11" t="e">
        <f t="shared" si="32"/>
        <v>#N/A</v>
      </c>
      <c r="CA62" s="11" t="e">
        <f t="shared" si="32"/>
        <v>#N/A</v>
      </c>
      <c r="CB62" s="11" t="e">
        <f t="shared" si="32"/>
        <v>#N/A</v>
      </c>
      <c r="CC62" s="11">
        <f t="shared" si="32"/>
        <v>-4.1825314340631321</v>
      </c>
    </row>
    <row r="63" spans="1:81" x14ac:dyDescent="0.45">
      <c r="A63" s="13">
        <v>1977</v>
      </c>
      <c r="B63" s="11">
        <f t="shared" si="6"/>
        <v>0.76054139824762579</v>
      </c>
      <c r="C63" s="11">
        <f t="shared" si="6"/>
        <v>-2.548831273142627</v>
      </c>
      <c r="D63" s="11">
        <f t="shared" si="6"/>
        <v>0.36147728490429509</v>
      </c>
      <c r="E63" s="11">
        <f t="shared" si="6"/>
        <v>-4.4939231802774202</v>
      </c>
      <c r="F63" s="11">
        <f t="shared" si="6"/>
        <v>1.1621172951577583</v>
      </c>
      <c r="G63" s="11">
        <f t="shared" si="6"/>
        <v>3.1937683258573908</v>
      </c>
      <c r="H63" s="11">
        <f t="shared" si="6"/>
        <v>0.63816425895206108</v>
      </c>
      <c r="I63" s="11">
        <f t="shared" si="6"/>
        <v>2.2693954796092646</v>
      </c>
      <c r="J63" s="11">
        <f t="shared" si="6"/>
        <v>5.9423420470800599</v>
      </c>
      <c r="K63" s="11">
        <f t="shared" si="6"/>
        <v>1.1160476771632242</v>
      </c>
      <c r="L63" s="11">
        <f t="shared" si="6"/>
        <v>1.3648352575688616</v>
      </c>
      <c r="M63" s="11">
        <f t="shared" si="6"/>
        <v>1.4432000339038757</v>
      </c>
      <c r="N63" s="11">
        <f t="shared" si="6"/>
        <v>1.2464022583695276</v>
      </c>
      <c r="O63" s="11">
        <f t="shared" si="6"/>
        <v>1.0568004290302027</v>
      </c>
      <c r="Q63" s="11">
        <f t="shared" ref="Q63:T63" si="33">LN(Q13/Q12)*100</f>
        <v>5.085841723349116</v>
      </c>
      <c r="R63" s="11">
        <f t="shared" si="33"/>
        <v>2.2425606921056875</v>
      </c>
      <c r="S63" s="11">
        <f t="shared" si="33"/>
        <v>2.1691440590471855</v>
      </c>
      <c r="T63" s="11">
        <f t="shared" si="33"/>
        <v>2.2145795904743326</v>
      </c>
      <c r="V63" s="11">
        <f t="shared" ref="V63:AA63" si="34">LN(V13/V12)*100</f>
        <v>11.862231392637836</v>
      </c>
      <c r="W63" s="11">
        <f t="shared" si="34"/>
        <v>10.960230356618951</v>
      </c>
      <c r="X63" s="11">
        <f t="shared" si="34"/>
        <v>10.296698288838913</v>
      </c>
      <c r="Y63" s="11">
        <f t="shared" si="34"/>
        <v>11.921262846597786</v>
      </c>
      <c r="Z63" s="11">
        <f t="shared" si="34"/>
        <v>12.022278497906724</v>
      </c>
      <c r="AA63" s="11">
        <f t="shared" si="34"/>
        <v>10.90610749640809</v>
      </c>
      <c r="AC63" s="15">
        <f>B63*'Table A8'!AC13</f>
        <v>0.19386200241331983</v>
      </c>
      <c r="AD63" s="15">
        <f>C63*'Table A8'!AD13</f>
        <v>-0.28699840135585991</v>
      </c>
      <c r="AE63" s="15">
        <f>D63*'Table A8'!AE13</f>
        <v>5.9209979267323513E-2</v>
      </c>
      <c r="AF63" s="15">
        <f>E63*'Table A8'!AF13</f>
        <v>-2.5080585269128286</v>
      </c>
      <c r="AG63" s="15">
        <f>F63*'Table A8'!AG13</f>
        <v>0.24195282085184533</v>
      </c>
      <c r="AH63" s="15">
        <f>G63*'Table A8'!AH13</f>
        <v>1.489892924012473</v>
      </c>
      <c r="AI63" s="15">
        <f>H63*'Table A8'!AI13</f>
        <v>0.15213835933417133</v>
      </c>
      <c r="AJ63" s="15">
        <f>I63*'Table A8'!AJ13</f>
        <v>0.17497039147787419</v>
      </c>
      <c r="AK63" s="15">
        <f>J63*'Table A8'!AK13</f>
        <v>1.1563797623617795</v>
      </c>
      <c r="AL63" s="15">
        <f>K63*'Table A8'!AL13</f>
        <v>0.18314342382248511</v>
      </c>
      <c r="AM63" s="15">
        <f>L63*'Table A8'!AM13</f>
        <v>0.24908243450631723</v>
      </c>
      <c r="AN63" s="15">
        <f>M63*'Table A8'!AN13</f>
        <v>0.19006944446514049</v>
      </c>
      <c r="AO63" s="15">
        <f>N63*'Table A8'!AO13</f>
        <v>0.25738206635330746</v>
      </c>
      <c r="AP63" s="15">
        <f>O63*'Table A8'!AP13</f>
        <v>0.1939228787270422</v>
      </c>
      <c r="AR63" s="15">
        <f>Q63*'Table A8'!AR13</f>
        <v>1.3548682351002044</v>
      </c>
      <c r="AS63" s="15">
        <f>R63*'Table A8'!AS13</f>
        <v>0.9066672878183295</v>
      </c>
      <c r="AT63" s="15">
        <f>S63*'Table A8'!AT13</f>
        <v>0.73620749364061489</v>
      </c>
      <c r="AU63" s="15">
        <f>T63*'Table A8'!AU13</f>
        <v>0.77576723054315855</v>
      </c>
      <c r="AW63" s="15">
        <f>V63*'Table A8'!AW13</f>
        <v>2.5254690634925949</v>
      </c>
      <c r="AX63" s="15">
        <f>W63*'Table A8'!AX13</f>
        <v>1.5947135168880568</v>
      </c>
      <c r="AY63" s="15">
        <f>X63*'Table A8'!AY13</f>
        <v>5.7445279753432299</v>
      </c>
      <c r="AZ63" s="15">
        <f>Y63*'Table A8'!AZ13</f>
        <v>7.794121649105632</v>
      </c>
      <c r="BA63" s="15">
        <f>Z63*'Table A8'!BA13</f>
        <v>2.9923451181289837</v>
      </c>
      <c r="BB63" s="15">
        <f>AA63*'Table A8'!BB13</f>
        <v>3.212939268441823</v>
      </c>
      <c r="BD63" s="11">
        <f t="shared" ref="BD63:BQ63" si="35">LN(BD13/BD12)*100</f>
        <v>0.8029916706932797</v>
      </c>
      <c r="BE63" s="11">
        <f t="shared" si="35"/>
        <v>5.7923588484580106</v>
      </c>
      <c r="BF63" s="11">
        <f t="shared" si="35"/>
        <v>2.9168612502715319</v>
      </c>
      <c r="BG63" s="11">
        <f t="shared" si="35"/>
        <v>2.520837226615551</v>
      </c>
      <c r="BH63" s="11">
        <f t="shared" si="35"/>
        <v>0.98313833372550585</v>
      </c>
      <c r="BI63" s="11">
        <f t="shared" si="35"/>
        <v>-1.0421937008801112</v>
      </c>
      <c r="BJ63" s="11">
        <f t="shared" si="35"/>
        <v>-0.2960106404841133</v>
      </c>
      <c r="BK63" s="11">
        <f t="shared" si="35"/>
        <v>-1.405221667349883</v>
      </c>
      <c r="BL63" s="11">
        <f t="shared" si="35"/>
        <v>-1.62705823642685</v>
      </c>
      <c r="BM63" s="11">
        <f t="shared" si="35"/>
        <v>1.2958155620726675</v>
      </c>
      <c r="BN63" s="11">
        <f t="shared" si="35"/>
        <v>-1.8522792660524801</v>
      </c>
      <c r="BO63" s="11">
        <f t="shared" si="35"/>
        <v>1.7385721697767091</v>
      </c>
      <c r="BP63" s="11">
        <f t="shared" si="35"/>
        <v>0.36977566364212872</v>
      </c>
      <c r="BQ63" s="11">
        <f t="shared" si="35"/>
        <v>0.78534168237089741</v>
      </c>
      <c r="BS63" s="11">
        <f t="shared" ref="BS63:BV63" si="36">LN(BS13/BS12)*100</f>
        <v>-2.8775500945741719</v>
      </c>
      <c r="BT63" s="11">
        <f t="shared" si="36"/>
        <v>-1.3482369213616023</v>
      </c>
      <c r="BU63" s="11">
        <f t="shared" si="36"/>
        <v>-1.9789093789754866</v>
      </c>
      <c r="BV63" s="11">
        <f t="shared" si="36"/>
        <v>-1.4969074991103686</v>
      </c>
      <c r="BX63" s="11" t="e">
        <f t="shared" ref="BX63:CC63" si="37">LN(BX13/BX12)*100</f>
        <v>#N/A</v>
      </c>
      <c r="BY63" s="11" t="e">
        <f t="shared" si="37"/>
        <v>#N/A</v>
      </c>
      <c r="BZ63" s="11" t="e">
        <f t="shared" si="37"/>
        <v>#N/A</v>
      </c>
      <c r="CA63" s="11" t="e">
        <f t="shared" si="37"/>
        <v>#N/A</v>
      </c>
      <c r="CB63" s="11" t="e">
        <f t="shared" si="37"/>
        <v>#N/A</v>
      </c>
      <c r="CC63" s="11">
        <f t="shared" si="37"/>
        <v>-7.5623309336752769</v>
      </c>
    </row>
    <row r="64" spans="1:81" x14ac:dyDescent="0.45">
      <c r="A64" s="13">
        <v>1978</v>
      </c>
      <c r="B64" s="11">
        <f t="shared" si="6"/>
        <v>1.4092948478602687</v>
      </c>
      <c r="C64" s="11">
        <f t="shared" si="6"/>
        <v>-2.3818546836263574</v>
      </c>
      <c r="D64" s="11">
        <f t="shared" si="6"/>
        <v>0.56540885657375961</v>
      </c>
      <c r="E64" s="11">
        <f t="shared" si="6"/>
        <v>-3.6831138360059636</v>
      </c>
      <c r="F64" s="11">
        <f t="shared" si="6"/>
        <v>1.9699645987196306</v>
      </c>
      <c r="G64" s="11">
        <f t="shared" si="6"/>
        <v>3.66125471293021</v>
      </c>
      <c r="H64" s="11">
        <f t="shared" si="6"/>
        <v>3.9416427020233633</v>
      </c>
      <c r="I64" s="11">
        <f t="shared" si="6"/>
        <v>-0.508541584763058</v>
      </c>
      <c r="J64" s="11">
        <f t="shared" si="6"/>
        <v>11.45856733326522</v>
      </c>
      <c r="K64" s="11">
        <f t="shared" si="6"/>
        <v>-0.84578798402902533</v>
      </c>
      <c r="L64" s="11">
        <f t="shared" si="6"/>
        <v>2.2861004909389053</v>
      </c>
      <c r="M64" s="11">
        <f t="shared" si="6"/>
        <v>2.9413885206293409</v>
      </c>
      <c r="N64" s="11">
        <f t="shared" si="6"/>
        <v>2.8699263573573566</v>
      </c>
      <c r="O64" s="11">
        <f t="shared" si="6"/>
        <v>1.3638926561495273</v>
      </c>
      <c r="Q64" s="11">
        <f t="shared" ref="Q64:T64" si="38">LN(Q14/Q13)*100</f>
        <v>63.355508335769962</v>
      </c>
      <c r="R64" s="11">
        <f t="shared" si="38"/>
        <v>2.9587957185496077</v>
      </c>
      <c r="S64" s="11">
        <f t="shared" si="38"/>
        <v>2.3391055544382593</v>
      </c>
      <c r="T64" s="11">
        <f t="shared" si="38"/>
        <v>2.8987536873252187</v>
      </c>
      <c r="V64" s="11">
        <f t="shared" ref="V64:AA64" si="39">LN(V14/V13)*100</f>
        <v>9.7950579429121269</v>
      </c>
      <c r="W64" s="11">
        <f t="shared" si="39"/>
        <v>9.7040284042107565</v>
      </c>
      <c r="X64" s="11">
        <f t="shared" si="39"/>
        <v>10.241035020549157</v>
      </c>
      <c r="Y64" s="11">
        <f t="shared" si="39"/>
        <v>7.6961041136128392</v>
      </c>
      <c r="Z64" s="11">
        <f t="shared" si="39"/>
        <v>10.541320130890131</v>
      </c>
      <c r="AA64" s="11">
        <f t="shared" si="39"/>
        <v>9.9141758290489825</v>
      </c>
      <c r="AC64" s="15">
        <f>B64*'Table A8'!AC14</f>
        <v>0.40432669185111114</v>
      </c>
      <c r="AD64" s="15">
        <f>C64*'Table A8'!AD14</f>
        <v>-0.31392844730195396</v>
      </c>
      <c r="AE64" s="15">
        <f>D64*'Table A8'!AE14</f>
        <v>0.10624032415020941</v>
      </c>
      <c r="AF64" s="15">
        <f>E64*'Table A8'!AF14</f>
        <v>-2.1995555828627613</v>
      </c>
      <c r="AG64" s="15">
        <f>F64*'Table A8'!AG14</f>
        <v>0.46215369485962537</v>
      </c>
      <c r="AH64" s="15">
        <f>G64*'Table A8'!AH14</f>
        <v>1.8525948847426863</v>
      </c>
      <c r="AI64" s="15">
        <f>H64*'Table A8'!AI14</f>
        <v>1.0512361086296311</v>
      </c>
      <c r="AJ64" s="15">
        <f>I64*'Table A8'!AJ14</f>
        <v>-4.5921305104104158E-2</v>
      </c>
      <c r="AK64" s="15">
        <f>J64*'Table A8'!AK14</f>
        <v>2.527759953718308</v>
      </c>
      <c r="AL64" s="15">
        <f>K64*'Table A8'!AL14</f>
        <v>-0.15799319541662191</v>
      </c>
      <c r="AM64" s="15">
        <f>L64*'Table A8'!AM14</f>
        <v>0.47642334231166794</v>
      </c>
      <c r="AN64" s="15">
        <f>M64*'Table A8'!AN14</f>
        <v>0.44150241694646408</v>
      </c>
      <c r="AO64" s="15">
        <f>N64*'Table A8'!AO14</f>
        <v>0.6707017897144143</v>
      </c>
      <c r="AP64" s="15">
        <f>O64*'Table A8'!AP14</f>
        <v>0.28546273293209612</v>
      </c>
      <c r="AR64" s="15">
        <f>Q64*'Table A8'!AR14</f>
        <v>18.436452925709062</v>
      </c>
      <c r="AS64" s="15">
        <f>R64*'Table A8'!AS14</f>
        <v>1.3018701161618271</v>
      </c>
      <c r="AT64" s="15">
        <f>S64*'Table A8'!AT14</f>
        <v>0.87622894069257207</v>
      </c>
      <c r="AU64" s="15">
        <f>T64*'Table A8'!AU14</f>
        <v>1.1139910420390815</v>
      </c>
      <c r="AW64" s="15">
        <f>V64*'Table A8'!AW14</f>
        <v>2.3224082382644653</v>
      </c>
      <c r="AX64" s="15">
        <f>W64*'Table A8'!AX14</f>
        <v>1.5856382412480374</v>
      </c>
      <c r="AY64" s="15">
        <f>X64*'Table A8'!AY14</f>
        <v>6.071909663683595</v>
      </c>
      <c r="AZ64" s="15">
        <f>Y64*'Table A8'!AZ14</f>
        <v>5.2833754739952141</v>
      </c>
      <c r="BA64" s="15">
        <f>Z64*'Table A8'!BA14</f>
        <v>2.9072960920994988</v>
      </c>
      <c r="BB64" s="15">
        <f>AA64*'Table A8'!BB14</f>
        <v>3.2171500565263949</v>
      </c>
      <c r="BD64" s="11">
        <f t="shared" ref="BD64:BQ64" si="40">LN(BD14/BD13)*100</f>
        <v>0.87867422041282783</v>
      </c>
      <c r="BE64" s="11">
        <f t="shared" si="40"/>
        <v>1.8644342768075135</v>
      </c>
      <c r="BF64" s="11">
        <f t="shared" si="40"/>
        <v>2.6088574581925092</v>
      </c>
      <c r="BG64" s="11">
        <f t="shared" si="40"/>
        <v>4.436672480286016</v>
      </c>
      <c r="BH64" s="11">
        <f t="shared" si="40"/>
        <v>-0.35426237680352435</v>
      </c>
      <c r="BI64" s="11">
        <f t="shared" si="40"/>
        <v>-2.1800688446659118</v>
      </c>
      <c r="BJ64" s="11">
        <f t="shared" si="40"/>
        <v>-2.4050629271143626</v>
      </c>
      <c r="BK64" s="11">
        <f t="shared" si="40"/>
        <v>-2.1870394140897691</v>
      </c>
      <c r="BL64" s="11">
        <f t="shared" si="40"/>
        <v>-6.6930871916090817</v>
      </c>
      <c r="BM64" s="11">
        <f t="shared" si="40"/>
        <v>2.7051687695643767</v>
      </c>
      <c r="BN64" s="11">
        <f t="shared" si="40"/>
        <v>-4.708810728420219</v>
      </c>
      <c r="BO64" s="11">
        <f t="shared" si="40"/>
        <v>-5.0049382097560162</v>
      </c>
      <c r="BP64" s="11">
        <f t="shared" si="40"/>
        <v>-1.498591996133511</v>
      </c>
      <c r="BQ64" s="11">
        <f t="shared" si="40"/>
        <v>-0.79154677140234886</v>
      </c>
      <c r="BS64" s="11">
        <f t="shared" ref="BS64:BV64" si="41">LN(BS14/BS13)*100</f>
        <v>-45.214397729971921</v>
      </c>
      <c r="BT64" s="11">
        <f t="shared" si="41"/>
        <v>6.1667026912806042</v>
      </c>
      <c r="BU64" s="11">
        <f t="shared" si="41"/>
        <v>2.0302959017169857</v>
      </c>
      <c r="BV64" s="11">
        <f t="shared" si="41"/>
        <v>5.1231180657290736</v>
      </c>
      <c r="BX64" s="11" t="e">
        <f t="shared" ref="BX64:CC64" si="42">LN(BX14/BX13)*100</f>
        <v>#N/A</v>
      </c>
      <c r="BY64" s="11" t="e">
        <f t="shared" si="42"/>
        <v>#N/A</v>
      </c>
      <c r="BZ64" s="11" t="e">
        <f t="shared" si="42"/>
        <v>#N/A</v>
      </c>
      <c r="CA64" s="11" t="e">
        <f t="shared" si="42"/>
        <v>#N/A</v>
      </c>
      <c r="CB64" s="11" t="e">
        <f t="shared" si="42"/>
        <v>#N/A</v>
      </c>
      <c r="CC64" s="11">
        <f t="shared" si="42"/>
        <v>-2.4980402979141729</v>
      </c>
    </row>
    <row r="65" spans="1:81" x14ac:dyDescent="0.45">
      <c r="A65" s="13">
        <v>1979</v>
      </c>
      <c r="B65" s="11">
        <f t="shared" si="6"/>
        <v>1.1507606851479726</v>
      </c>
      <c r="C65" s="11">
        <f t="shared" si="6"/>
        <v>-2.3728419081055474</v>
      </c>
      <c r="D65" s="11">
        <f t="shared" si="6"/>
        <v>2.2803116248298121</v>
      </c>
      <c r="E65" s="11">
        <f t="shared" si="6"/>
        <v>0.56827303678328123</v>
      </c>
      <c r="F65" s="11">
        <f t="shared" si="6"/>
        <v>2.5834122238840873</v>
      </c>
      <c r="G65" s="11">
        <f t="shared" si="6"/>
        <v>4.7346120597198418</v>
      </c>
      <c r="H65" s="11">
        <f t="shared" si="6"/>
        <v>5.4389035792036955</v>
      </c>
      <c r="I65" s="11">
        <f t="shared" si="6"/>
        <v>-1.9319298820702908</v>
      </c>
      <c r="J65" s="11">
        <f t="shared" si="6"/>
        <v>15.403260910275732</v>
      </c>
      <c r="K65" s="11">
        <f t="shared" si="6"/>
        <v>-1.7133440217326661</v>
      </c>
      <c r="L65" s="11">
        <f t="shared" si="6"/>
        <v>2.8566387047028541</v>
      </c>
      <c r="M65" s="11">
        <f t="shared" si="6"/>
        <v>7.1219055146351389</v>
      </c>
      <c r="N65" s="11">
        <f t="shared" si="6"/>
        <v>4.1680293404815929</v>
      </c>
      <c r="O65" s="11">
        <f t="shared" si="6"/>
        <v>2.3726014847713683</v>
      </c>
      <c r="Q65" s="11">
        <f t="shared" ref="Q65:T65" si="43">LN(Q15/Q14)*100</f>
        <v>96.257148443816149</v>
      </c>
      <c r="R65" s="11">
        <f t="shared" si="43"/>
        <v>4.0651538190305283</v>
      </c>
      <c r="S65" s="11">
        <f t="shared" si="43"/>
        <v>3.1556016374062272</v>
      </c>
      <c r="T65" s="11">
        <f t="shared" si="43"/>
        <v>4.487456203806274</v>
      </c>
      <c r="V65" s="11">
        <f t="shared" ref="V65:AA65" si="44">LN(V15/V14)*100</f>
        <v>9.1059965515630097</v>
      </c>
      <c r="W65" s="11">
        <f t="shared" si="44"/>
        <v>12.037259256311723</v>
      </c>
      <c r="X65" s="11">
        <f t="shared" si="44"/>
        <v>12.315005722132465</v>
      </c>
      <c r="Y65" s="11">
        <f t="shared" si="44"/>
        <v>8.1262964078765787</v>
      </c>
      <c r="Z65" s="11">
        <f t="shared" si="44"/>
        <v>12.382344586005555</v>
      </c>
      <c r="AA65" s="11">
        <f t="shared" si="44"/>
        <v>11.660704384325731</v>
      </c>
      <c r="AC65" s="15">
        <f>B65*'Table A8'!AC15</f>
        <v>0.33210953373370483</v>
      </c>
      <c r="AD65" s="15">
        <f>C65*'Table A8'!AD15</f>
        <v>-0.33836725609585094</v>
      </c>
      <c r="AE65" s="15">
        <f>D65*'Table A8'!AE15</f>
        <v>0.43097889709283438</v>
      </c>
      <c r="AF65" s="15">
        <f>E65*'Table A8'!AF15</f>
        <v>0.34033872172950713</v>
      </c>
      <c r="AG65" s="15">
        <f>F65*'Table A8'!AG15</f>
        <v>0.6094269436142562</v>
      </c>
      <c r="AH65" s="15">
        <f>G65*'Table A8'!AH15</f>
        <v>2.4047094651317078</v>
      </c>
      <c r="AI65" s="15">
        <f>H65*'Table A8'!AI15</f>
        <v>1.4587139399424311</v>
      </c>
      <c r="AJ65" s="15">
        <f>I65*'Table A8'!AJ15</f>
        <v>-0.17947628604433</v>
      </c>
      <c r="AK65" s="15">
        <f>J65*'Table A8'!AK15</f>
        <v>3.4133626177171026</v>
      </c>
      <c r="AL65" s="15">
        <f>K65*'Table A8'!AL15</f>
        <v>-0.32159467287922139</v>
      </c>
      <c r="AM65" s="15">
        <f>L65*'Table A8'!AM15</f>
        <v>0.59989412798759922</v>
      </c>
      <c r="AN65" s="15">
        <f>M65*'Table A8'!AN15</f>
        <v>1.0768321138128329</v>
      </c>
      <c r="AO65" s="15">
        <f>N65*'Table A8'!AO15</f>
        <v>0.97156763926625922</v>
      </c>
      <c r="AP65" s="15">
        <f>O65*'Table A8'!AP15</f>
        <v>0.5046523358108701</v>
      </c>
      <c r="AR65" s="15">
        <f>Q65*'Table A8'!AR15</f>
        <v>27.654678747908381</v>
      </c>
      <c r="AS65" s="15">
        <f>R65*'Table A8'!AS15</f>
        <v>1.7732200958611166</v>
      </c>
      <c r="AT65" s="15">
        <f>S65*'Table A8'!AT15</f>
        <v>1.1795638920624478</v>
      </c>
      <c r="AU65" s="15">
        <f>T65*'Table A8'!AU15</f>
        <v>1.7151057610947578</v>
      </c>
      <c r="AW65" s="15">
        <f>V65*'Table A8'!AW15</f>
        <v>2.13444559168637</v>
      </c>
      <c r="AX65" s="15">
        <f>W65*'Table A8'!AX15</f>
        <v>1.9416099180430808</v>
      </c>
      <c r="AY65" s="15">
        <f>X65*'Table A8'!AY15</f>
        <v>7.2560013714804477</v>
      </c>
      <c r="AZ65" s="15">
        <f>Y65*'Table A8'!AZ15</f>
        <v>5.5518857058612792</v>
      </c>
      <c r="BA65" s="15">
        <f>Z65*'Table A8'!BA15</f>
        <v>3.377903603062316</v>
      </c>
      <c r="BB65" s="15">
        <f>AA65*'Table A8'!BB15</f>
        <v>3.7454182482454255</v>
      </c>
      <c r="BD65" s="11">
        <f t="shared" ref="BD65:BQ65" si="45">LN(BD15/BD14)*100</f>
        <v>0.47649415633744635</v>
      </c>
      <c r="BE65" s="11">
        <f t="shared" si="45"/>
        <v>-0.35326526039099065</v>
      </c>
      <c r="BF65" s="11">
        <f t="shared" si="45"/>
        <v>0.70553495550377454</v>
      </c>
      <c r="BG65" s="11">
        <f t="shared" si="45"/>
        <v>2.2649580128958289</v>
      </c>
      <c r="BH65" s="11">
        <f t="shared" si="45"/>
        <v>-4.1918444047840779E-2</v>
      </c>
      <c r="BI65" s="11">
        <f t="shared" si="45"/>
        <v>-2.0467369356802796</v>
      </c>
      <c r="BJ65" s="11">
        <f t="shared" si="45"/>
        <v>-4.8910182706248291</v>
      </c>
      <c r="BK65" s="11">
        <f t="shared" si="45"/>
        <v>1.7710805631698145</v>
      </c>
      <c r="BL65" s="11">
        <f t="shared" si="45"/>
        <v>-15.717134363185695</v>
      </c>
      <c r="BM65" s="11">
        <f t="shared" si="45"/>
        <v>0.35892151095694963</v>
      </c>
      <c r="BN65" s="11">
        <f t="shared" si="45"/>
        <v>-6.296092123932258</v>
      </c>
      <c r="BO65" s="11">
        <f t="shared" si="45"/>
        <v>-10.371106687864154</v>
      </c>
      <c r="BP65" s="11">
        <f t="shared" si="45"/>
        <v>-8.1398388001394846</v>
      </c>
      <c r="BQ65" s="11">
        <f t="shared" si="45"/>
        <v>-2.6011468933589672</v>
      </c>
      <c r="BS65" s="11">
        <f t="shared" ref="BS65:BV65" si="46">LN(BS15/BS14)*100</f>
        <v>-82.879613978965978</v>
      </c>
      <c r="BT65" s="11">
        <f t="shared" si="46"/>
        <v>1.1483819798033545</v>
      </c>
      <c r="BU65" s="11">
        <f t="shared" si="46"/>
        <v>-2.6113003238421122</v>
      </c>
      <c r="BV65" s="11">
        <f t="shared" si="46"/>
        <v>-0.24909574762731895</v>
      </c>
      <c r="BX65" s="11" t="e">
        <f t="shared" ref="BX65:CC65" si="47">LN(BX15/BX14)*100</f>
        <v>#N/A</v>
      </c>
      <c r="BY65" s="11" t="e">
        <f t="shared" si="47"/>
        <v>#N/A</v>
      </c>
      <c r="BZ65" s="11" t="e">
        <f t="shared" si="47"/>
        <v>#N/A</v>
      </c>
      <c r="CA65" s="11" t="e">
        <f t="shared" si="47"/>
        <v>#N/A</v>
      </c>
      <c r="CB65" s="11" t="e">
        <f t="shared" si="47"/>
        <v>#N/A</v>
      </c>
      <c r="CC65" s="11">
        <f t="shared" si="47"/>
        <v>-3.3419763292031037</v>
      </c>
    </row>
    <row r="66" spans="1:81" x14ac:dyDescent="0.45">
      <c r="A66" s="13">
        <v>1980</v>
      </c>
      <c r="B66" s="11">
        <f t="shared" si="6"/>
        <v>0.60147438407225273</v>
      </c>
      <c r="C66" s="11">
        <f t="shared" si="6"/>
        <v>-4.128655063706228</v>
      </c>
      <c r="D66" s="11">
        <f t="shared" si="6"/>
        <v>2.9009008157200022</v>
      </c>
      <c r="E66" s="11">
        <f t="shared" si="6"/>
        <v>2.5448643120891923</v>
      </c>
      <c r="F66" s="11">
        <f t="shared" si="6"/>
        <v>2.1203446153937877</v>
      </c>
      <c r="G66" s="11">
        <f t="shared" si="6"/>
        <v>5.059020965659367</v>
      </c>
      <c r="H66" s="11">
        <f t="shared" si="6"/>
        <v>4.4738789701903672</v>
      </c>
      <c r="I66" s="11">
        <f t="shared" si="6"/>
        <v>-2.4889843559942442</v>
      </c>
      <c r="J66" s="11">
        <f t="shared" si="6"/>
        <v>12.862653898061369</v>
      </c>
      <c r="K66" s="11">
        <f t="shared" si="6"/>
        <v>-1.8953470428814752</v>
      </c>
      <c r="L66" s="11">
        <f t="shared" si="6"/>
        <v>1.3813129911983486</v>
      </c>
      <c r="M66" s="11">
        <f t="shared" si="6"/>
        <v>6.3953502107768108</v>
      </c>
      <c r="N66" s="11">
        <f t="shared" si="6"/>
        <v>2.8048544112071858</v>
      </c>
      <c r="O66" s="11">
        <f t="shared" si="6"/>
        <v>1.9156635331614473</v>
      </c>
      <c r="Q66" s="11">
        <f t="shared" ref="Q66:T66" si="48">LN(Q16/Q15)*100</f>
        <v>41.269740667002154</v>
      </c>
      <c r="R66" s="11">
        <f t="shared" si="48"/>
        <v>3.3456433963416519</v>
      </c>
      <c r="S66" s="11">
        <f t="shared" si="48"/>
        <v>3.0011078416039618</v>
      </c>
      <c r="T66" s="11">
        <f t="shared" si="48"/>
        <v>3.9041858271184262</v>
      </c>
      <c r="V66" s="11">
        <f t="shared" ref="V66:AA66" si="49">LN(V16/V15)*100</f>
        <v>9.3625259439405326</v>
      </c>
      <c r="W66" s="11">
        <f t="shared" si="49"/>
        <v>13.458447778239663</v>
      </c>
      <c r="X66" s="11">
        <f t="shared" si="49"/>
        <v>13.745943601282246</v>
      </c>
      <c r="Y66" s="11">
        <f t="shared" si="49"/>
        <v>8.0417871812245494</v>
      </c>
      <c r="Z66" s="11">
        <f t="shared" si="49"/>
        <v>12.691128753491654</v>
      </c>
      <c r="AA66" s="11">
        <f t="shared" si="49"/>
        <v>12.826774493306155</v>
      </c>
      <c r="AC66" s="15">
        <f>B66*'Table A8'!AC16</f>
        <v>0.16751061596412237</v>
      </c>
      <c r="AD66" s="15">
        <f>C66*'Table A8'!AD16</f>
        <v>-0.62796843518971734</v>
      </c>
      <c r="AE66" s="15">
        <f>D66*'Table A8'!AE16</f>
        <v>0.52912430878732841</v>
      </c>
      <c r="AF66" s="15">
        <f>E66*'Table A8'!AF16</f>
        <v>1.4938353511963558</v>
      </c>
      <c r="AG66" s="15">
        <f>F66*'Table A8'!AG16</f>
        <v>0.49191995077135869</v>
      </c>
      <c r="AH66" s="15">
        <f>G66*'Table A8'!AH16</f>
        <v>2.5416521331472657</v>
      </c>
      <c r="AI66" s="15">
        <f>H66*'Table A8'!AI16</f>
        <v>1.1882622544825612</v>
      </c>
      <c r="AJ66" s="15">
        <f>I66*'Table A8'!AJ16</f>
        <v>-0.23072884980066644</v>
      </c>
      <c r="AK66" s="15">
        <f>J66*'Table A8'!AK16</f>
        <v>2.7551804649647447</v>
      </c>
      <c r="AL66" s="15">
        <f>K66*'Table A8'!AL16</f>
        <v>-0.34343688417012336</v>
      </c>
      <c r="AM66" s="15">
        <f>L66*'Table A8'!AM16</f>
        <v>0.28372168839214085</v>
      </c>
      <c r="AN66" s="15">
        <f>M66*'Table A8'!AN16</f>
        <v>0.95610485651113297</v>
      </c>
      <c r="AO66" s="15">
        <f>N66*'Table A8'!AO16</f>
        <v>0.64231166016644548</v>
      </c>
      <c r="AP66" s="15">
        <f>O66*'Table A8'!AP16</f>
        <v>0.40343874008380082</v>
      </c>
      <c r="AR66" s="15">
        <f>Q66*'Table A8'!AR16</f>
        <v>11.208861565157783</v>
      </c>
      <c r="AS66" s="15">
        <f>R66*'Table A8'!AS16</f>
        <v>1.4045010977842254</v>
      </c>
      <c r="AT66" s="15">
        <f>S66*'Table A8'!AT16</f>
        <v>1.0843002631715113</v>
      </c>
      <c r="AU66" s="15">
        <f>T66*'Table A8'!AU16</f>
        <v>1.4359595472141573</v>
      </c>
      <c r="AW66" s="15">
        <f>V66*'Table A8'!AW16</f>
        <v>2.0897157906875266</v>
      </c>
      <c r="AX66" s="15">
        <f>W66*'Table A8'!AX16</f>
        <v>2.057796665292845</v>
      </c>
      <c r="AY66" s="15">
        <f>X66*'Table A8'!AY16</f>
        <v>7.8860478440556241</v>
      </c>
      <c r="AZ66" s="15">
        <f>Y66*'Table A8'!AZ16</f>
        <v>5.3807598029573462</v>
      </c>
      <c r="BA66" s="15">
        <f>Z66*'Table A8'!BA16</f>
        <v>3.3047699274092261</v>
      </c>
      <c r="BB66" s="15">
        <f>AA66*'Table A8'!BB16</f>
        <v>3.9442331566916429</v>
      </c>
      <c r="BD66" s="11">
        <f t="shared" ref="BD66:BQ66" si="50">LN(BD16/BD15)*100</f>
        <v>-1.2270514012105418</v>
      </c>
      <c r="BE66" s="11">
        <f t="shared" si="50"/>
        <v>-11.092004944244445</v>
      </c>
      <c r="BF66" s="11">
        <f t="shared" si="50"/>
        <v>-13.221298231233094</v>
      </c>
      <c r="BG66" s="11">
        <f t="shared" si="50"/>
        <v>-15.665112032516493</v>
      </c>
      <c r="BH66" s="11">
        <f t="shared" si="50"/>
        <v>-12.856512104507575</v>
      </c>
      <c r="BI66" s="11">
        <f t="shared" si="50"/>
        <v>-15.826871181221922</v>
      </c>
      <c r="BJ66" s="11">
        <f t="shared" si="50"/>
        <v>-14.876210881548063</v>
      </c>
      <c r="BK66" s="11">
        <f t="shared" si="50"/>
        <v>-18.190783284084823</v>
      </c>
      <c r="BL66" s="11">
        <f t="shared" si="50"/>
        <v>-15.216452133671018</v>
      </c>
      <c r="BM66" s="11">
        <f t="shared" si="50"/>
        <v>-2.5766364701930247</v>
      </c>
      <c r="BN66" s="11">
        <f t="shared" si="50"/>
        <v>-9.7818523348825259</v>
      </c>
      <c r="BO66" s="11">
        <f t="shared" si="50"/>
        <v>-11.984574954902151</v>
      </c>
      <c r="BP66" s="11">
        <f t="shared" si="50"/>
        <v>-17.777051873803735</v>
      </c>
      <c r="BQ66" s="11">
        <f t="shared" si="50"/>
        <v>-10.836488864404789</v>
      </c>
      <c r="BS66" s="11">
        <f t="shared" ref="BS66:BV66" si="51">LN(BS16/BS15)*100</f>
        <v>-46.557959710932451</v>
      </c>
      <c r="BT66" s="11">
        <f t="shared" si="51"/>
        <v>-14.879654817562324</v>
      </c>
      <c r="BU66" s="11">
        <f t="shared" si="51"/>
        <v>-3.1822126300116382</v>
      </c>
      <c r="BV66" s="11">
        <f t="shared" si="51"/>
        <v>-9.4980487653459047</v>
      </c>
      <c r="BX66" s="11" t="e">
        <f t="shared" ref="BX66:CC66" si="52">LN(BX16/BX15)*100</f>
        <v>#N/A</v>
      </c>
      <c r="BY66" s="11" t="e">
        <f t="shared" si="52"/>
        <v>#N/A</v>
      </c>
      <c r="BZ66" s="11" t="e">
        <f t="shared" si="52"/>
        <v>#N/A</v>
      </c>
      <c r="CA66" s="11" t="e">
        <f t="shared" si="52"/>
        <v>#N/A</v>
      </c>
      <c r="CB66" s="11" t="e">
        <f t="shared" si="52"/>
        <v>#N/A</v>
      </c>
      <c r="CC66" s="11">
        <f t="shared" si="52"/>
        <v>-9.0669331376053908</v>
      </c>
    </row>
    <row r="67" spans="1:81" x14ac:dyDescent="0.45">
      <c r="A67" s="13">
        <v>1981</v>
      </c>
      <c r="B67" s="11">
        <f t="shared" si="6"/>
        <v>-0.65349540173606746</v>
      </c>
      <c r="C67" s="11">
        <f t="shared" si="6"/>
        <v>-5.1272645259773544</v>
      </c>
      <c r="D67" s="11">
        <f t="shared" si="6"/>
        <v>1.3774988233706709</v>
      </c>
      <c r="E67" s="11">
        <f t="shared" si="6"/>
        <v>2.750783532961536</v>
      </c>
      <c r="F67" s="11">
        <f t="shared" si="6"/>
        <v>0.78296312474407193</v>
      </c>
      <c r="G67" s="11">
        <f t="shared" si="6"/>
        <v>4.3022643626522523</v>
      </c>
      <c r="H67" s="11">
        <f t="shared" si="6"/>
        <v>2.0827235343027288</v>
      </c>
      <c r="I67" s="11">
        <f t="shared" si="6"/>
        <v>-3.1783078386276093</v>
      </c>
      <c r="J67" s="11">
        <f t="shared" si="6"/>
        <v>11.01923060588239</v>
      </c>
      <c r="K67" s="11">
        <f t="shared" si="6"/>
        <v>-2.9269567471204909</v>
      </c>
      <c r="L67" s="11">
        <f t="shared" si="6"/>
        <v>-0.81827936979460369</v>
      </c>
      <c r="M67" s="11">
        <f t="shared" si="6"/>
        <v>3.3040276090265017</v>
      </c>
      <c r="N67" s="11">
        <f t="shared" si="6"/>
        <v>0.9559531480120339</v>
      </c>
      <c r="O67" s="11">
        <f t="shared" si="6"/>
        <v>0.52666937182542839</v>
      </c>
      <c r="Q67" s="11">
        <f t="shared" ref="Q67:T67" si="53">LN(Q17/Q16)*100</f>
        <v>21.289162287863263</v>
      </c>
      <c r="R67" s="11">
        <f t="shared" si="53"/>
        <v>0.70554349534847793</v>
      </c>
      <c r="S67" s="11">
        <f t="shared" si="53"/>
        <v>1.3531227037970426</v>
      </c>
      <c r="T67" s="11">
        <f t="shared" si="53"/>
        <v>1.608019122870491</v>
      </c>
      <c r="V67" s="11">
        <f t="shared" ref="V67:AA67" si="54">LN(V17/V16)*100</f>
        <v>9.4850162928927535</v>
      </c>
      <c r="W67" s="11">
        <f t="shared" si="54"/>
        <v>12.925232413274149</v>
      </c>
      <c r="X67" s="11">
        <f t="shared" si="54"/>
        <v>13.818574736490993</v>
      </c>
      <c r="Y67" s="11">
        <f t="shared" si="54"/>
        <v>8.136908254000133</v>
      </c>
      <c r="Z67" s="11">
        <f t="shared" si="54"/>
        <v>12.830558472292116</v>
      </c>
      <c r="AA67" s="11">
        <f t="shared" si="54"/>
        <v>12.722171952078654</v>
      </c>
      <c r="AC67" s="15">
        <f>B67*'Table A8'!AC17</f>
        <v>-0.17951518685689777</v>
      </c>
      <c r="AD67" s="15">
        <f>C67*'Table A8'!AD17</f>
        <v>-0.83164230611352696</v>
      </c>
      <c r="AE67" s="15">
        <f>D67*'Table A8'!AE17</f>
        <v>0.25029153620645084</v>
      </c>
      <c r="AF67" s="15">
        <f>E67*'Table A8'!AF17</f>
        <v>1.6012310945369104</v>
      </c>
      <c r="AG67" s="15">
        <f>F67*'Table A8'!AG17</f>
        <v>0.18344826012753601</v>
      </c>
      <c r="AH67" s="15">
        <f>G67*'Table A8'!AH17</f>
        <v>2.1752248617569792</v>
      </c>
      <c r="AI67" s="15">
        <f>H67*'Table A8'!AI17</f>
        <v>0.56670907368377255</v>
      </c>
      <c r="AJ67" s="15">
        <f>I67*'Table A8'!AJ17</f>
        <v>-0.30924935269846654</v>
      </c>
      <c r="AK67" s="15">
        <f>J67*'Table A8'!AK17</f>
        <v>2.3504018882347144</v>
      </c>
      <c r="AL67" s="15">
        <f>K67*'Table A8'!AL17</f>
        <v>-0.52802299718053658</v>
      </c>
      <c r="AM67" s="15">
        <f>L67*'Table A8'!AM17</f>
        <v>-0.17052942066519544</v>
      </c>
      <c r="AN67" s="15">
        <f>M67*'Table A8'!AN17</f>
        <v>0.50716823798556787</v>
      </c>
      <c r="AO67" s="15">
        <f>N67*'Table A8'!AO17</f>
        <v>0.22216351159799672</v>
      </c>
      <c r="AP67" s="15">
        <f>O67*'Table A8'!AP17</f>
        <v>0.11302324719373694</v>
      </c>
      <c r="AR67" s="15">
        <f>Q67*'Table A8'!AR17</f>
        <v>5.4989906189550801</v>
      </c>
      <c r="AS67" s="15">
        <f>R67*'Table A8'!AS17</f>
        <v>0.2872267569563654</v>
      </c>
      <c r="AT67" s="15">
        <f>S67*'Table A8'!AT17</f>
        <v>0.4754873181142808</v>
      </c>
      <c r="AU67" s="15">
        <f>T67*'Table A8'!AU17</f>
        <v>0.57293721347875581</v>
      </c>
      <c r="AW67" s="15">
        <f>V67*'Table A8'!AW17</f>
        <v>2.0288449850497599</v>
      </c>
      <c r="AX67" s="15">
        <f>W67*'Table A8'!AX17</f>
        <v>1.887083932338026</v>
      </c>
      <c r="AY67" s="15">
        <f>X67*'Table A8'!AY17</f>
        <v>7.7674208593815877</v>
      </c>
      <c r="AZ67" s="15">
        <f>Y67*'Table A8'!AZ17</f>
        <v>5.3483897953542874</v>
      </c>
      <c r="BA67" s="15">
        <f>Z67*'Table A8'!BA17</f>
        <v>3.2089226739202581</v>
      </c>
      <c r="BB67" s="15">
        <f>AA67*'Table A8'!BB17</f>
        <v>3.7683073322056972</v>
      </c>
      <c r="BD67" s="11">
        <f t="shared" ref="BD67:BQ67" si="55">LN(BD17/BD16)*100</f>
        <v>-1.0966889112677445</v>
      </c>
      <c r="BE67" s="11">
        <f t="shared" si="55"/>
        <v>-3.3653311789250511</v>
      </c>
      <c r="BF67" s="11">
        <f t="shared" si="55"/>
        <v>-8.123031532113556</v>
      </c>
      <c r="BG67" s="11">
        <f t="shared" si="55"/>
        <v>-7.3180380655095272</v>
      </c>
      <c r="BH67" s="11">
        <f t="shared" si="55"/>
        <v>-1.1350141836536529</v>
      </c>
      <c r="BI67" s="11">
        <f t="shared" si="55"/>
        <v>-4.7486412344546975</v>
      </c>
      <c r="BJ67" s="11">
        <f t="shared" si="55"/>
        <v>-12.218137936133644</v>
      </c>
      <c r="BK67" s="11">
        <f t="shared" si="55"/>
        <v>-0.14258497026202319</v>
      </c>
      <c r="BL67" s="11">
        <f t="shared" si="55"/>
        <v>-17.260884459775657</v>
      </c>
      <c r="BM67" s="11">
        <f t="shared" si="55"/>
        <v>-5.0666088721172047</v>
      </c>
      <c r="BN67" s="11">
        <f t="shared" si="55"/>
        <v>-10.415324494891399</v>
      </c>
      <c r="BO67" s="11">
        <f t="shared" si="55"/>
        <v>-11.223374215774568</v>
      </c>
      <c r="BP67" s="11">
        <f t="shared" si="55"/>
        <v>-10.281702496670295</v>
      </c>
      <c r="BQ67" s="11">
        <f t="shared" si="55"/>
        <v>-6.9446721690451474</v>
      </c>
      <c r="BS67" s="11">
        <f t="shared" ref="BS67:BV67" si="56">LN(BS17/BS16)*100</f>
        <v>-27.222320164772569</v>
      </c>
      <c r="BT67" s="11">
        <f t="shared" si="56"/>
        <v>-0.95924342000733942</v>
      </c>
      <c r="BU67" s="11">
        <f t="shared" si="56"/>
        <v>2.7037217801782337E-2</v>
      </c>
      <c r="BV67" s="11">
        <f t="shared" si="56"/>
        <v>-1.8759721234930213</v>
      </c>
      <c r="BX67" s="11" t="e">
        <f t="shared" ref="BX67:CC67" si="57">LN(BX17/BX16)*100</f>
        <v>#N/A</v>
      </c>
      <c r="BY67" s="11" t="e">
        <f t="shared" si="57"/>
        <v>#N/A</v>
      </c>
      <c r="BZ67" s="11" t="e">
        <f t="shared" si="57"/>
        <v>#N/A</v>
      </c>
      <c r="CA67" s="11" t="e">
        <f t="shared" si="57"/>
        <v>#N/A</v>
      </c>
      <c r="CB67" s="11" t="e">
        <f t="shared" si="57"/>
        <v>#N/A</v>
      </c>
      <c r="CC67" s="11">
        <f t="shared" si="57"/>
        <v>-8.9800334472640344</v>
      </c>
    </row>
    <row r="68" spans="1:81" x14ac:dyDescent="0.45">
      <c r="A68" s="13">
        <v>1982</v>
      </c>
      <c r="B68" s="11">
        <f t="shared" si="6"/>
        <v>-0.89902340832218719</v>
      </c>
      <c r="C68" s="11">
        <f t="shared" si="6"/>
        <v>-4.2680626721991128</v>
      </c>
      <c r="D68" s="11">
        <f t="shared" si="6"/>
        <v>-0.80728193105290902</v>
      </c>
      <c r="E68" s="11">
        <f t="shared" si="6"/>
        <v>-0.37391608028343504</v>
      </c>
      <c r="F68" s="11">
        <f t="shared" si="6"/>
        <v>2.86689030374579E-2</v>
      </c>
      <c r="G68" s="11">
        <f t="shared" si="6"/>
        <v>3.2021570520501434</v>
      </c>
      <c r="H68" s="11">
        <f t="shared" si="6"/>
        <v>0.4329948310762064</v>
      </c>
      <c r="I68" s="11">
        <f t="shared" si="6"/>
        <v>-2.9954945930369261</v>
      </c>
      <c r="J68" s="11">
        <f t="shared" si="6"/>
        <v>9.2020431570379877</v>
      </c>
      <c r="K68" s="11">
        <f t="shared" si="6"/>
        <v>-2.6925942292002594</v>
      </c>
      <c r="L68" s="11">
        <f t="shared" si="6"/>
        <v>-1.4760924651667859</v>
      </c>
      <c r="M68" s="11">
        <f t="shared" si="6"/>
        <v>2.2607131047458395</v>
      </c>
      <c r="N68" s="11">
        <f t="shared" si="6"/>
        <v>0.35471173984325932</v>
      </c>
      <c r="O68" s="11">
        <f t="shared" si="6"/>
        <v>-0.16038495819744047</v>
      </c>
      <c r="Q68" s="11">
        <f t="shared" ref="Q68:T68" si="58">LN(Q18/Q17)*100</f>
        <v>17.392318709512285</v>
      </c>
      <c r="R68" s="11">
        <f t="shared" si="58"/>
        <v>1.0490685535471436</v>
      </c>
      <c r="S68" s="11">
        <f t="shared" si="58"/>
        <v>1.6449605173965411</v>
      </c>
      <c r="T68" s="11">
        <f t="shared" si="58"/>
        <v>1.879908243281768</v>
      </c>
      <c r="V68" s="11">
        <f t="shared" ref="V68:AA68" si="59">LN(V18/V17)*100</f>
        <v>9.2237980767354895</v>
      </c>
      <c r="W68" s="11">
        <f t="shared" si="59"/>
        <v>10.335733346437651</v>
      </c>
      <c r="X68" s="11">
        <f t="shared" si="59"/>
        <v>12.025854705248545</v>
      </c>
      <c r="Y68" s="11">
        <f t="shared" si="59"/>
        <v>8.1637350014322525</v>
      </c>
      <c r="Z68" s="11">
        <f t="shared" si="59"/>
        <v>10.263040475771801</v>
      </c>
      <c r="AA68" s="11">
        <f t="shared" si="59"/>
        <v>10.983729985539769</v>
      </c>
      <c r="AC68" s="15">
        <f>B68*'Table A8'!AC18</f>
        <v>-0.26269463991174313</v>
      </c>
      <c r="AD68" s="15">
        <f>C68*'Table A8'!AD18</f>
        <v>-0.77379976246969928</v>
      </c>
      <c r="AE68" s="15">
        <f>D68*'Table A8'!AE18</f>
        <v>-0.15741997655531723</v>
      </c>
      <c r="AF68" s="15">
        <f>E68*'Table A8'!AF18</f>
        <v>-0.2234148579693524</v>
      </c>
      <c r="AG68" s="15">
        <f>F68*'Table A8'!AG18</f>
        <v>7.2446317975656122E-3</v>
      </c>
      <c r="AH68" s="15">
        <f>G68*'Table A8'!AH18</f>
        <v>1.6977836689969861</v>
      </c>
      <c r="AI68" s="15">
        <f>H68*'Table A8'!AI18</f>
        <v>0.12669428757289797</v>
      </c>
      <c r="AJ68" s="15">
        <f>I68*'Table A8'!AJ18</f>
        <v>-0.33160125144918778</v>
      </c>
      <c r="AK68" s="15">
        <f>J68*'Table A8'!AK18</f>
        <v>2.1146295174873297</v>
      </c>
      <c r="AL68" s="15">
        <f>K68*'Table A8'!AL18</f>
        <v>-0.52505587469405046</v>
      </c>
      <c r="AM68" s="15">
        <f>L68*'Table A8'!AM18</f>
        <v>-0.33802517452319397</v>
      </c>
      <c r="AN68" s="15">
        <f>M68*'Table A8'!AN18</f>
        <v>0.38726015484296233</v>
      </c>
      <c r="AO68" s="15">
        <f>N68*'Table A8'!AO18</f>
        <v>8.8819819656752119E-2</v>
      </c>
      <c r="AP68" s="15">
        <f>O68*'Table A8'!AP18</f>
        <v>-3.7562157209840553E-2</v>
      </c>
      <c r="AR68" s="15">
        <f>Q68*'Table A8'!AR18</f>
        <v>4.669837573504048</v>
      </c>
      <c r="AS68" s="15">
        <f>R68*'Table A8'!AS18</f>
        <v>0.43830084167199651</v>
      </c>
      <c r="AT68" s="15">
        <f>S68*'Table A8'!AT18</f>
        <v>0.59975260464277891</v>
      </c>
      <c r="AU68" s="15">
        <f>T68*'Table A8'!AU18</f>
        <v>0.6927461876493316</v>
      </c>
      <c r="AW68" s="15">
        <f>V68*'Table A8'!AW18</f>
        <v>2.0421488941892378</v>
      </c>
      <c r="AX68" s="15">
        <f>W68*'Table A8'!AX18</f>
        <v>1.5668971753199474</v>
      </c>
      <c r="AY68" s="15">
        <f>X68*'Table A8'!AY18</f>
        <v>6.9100561136358136</v>
      </c>
      <c r="AZ68" s="15">
        <f>Y68*'Table A8'!AZ18</f>
        <v>5.4435784989550262</v>
      </c>
      <c r="BA68" s="15">
        <f>Z68*'Table A8'!BA18</f>
        <v>2.651969658939433</v>
      </c>
      <c r="BB68" s="15">
        <f>AA68*'Table A8'!BB18</f>
        <v>3.3544311375838456</v>
      </c>
      <c r="BD68" s="11">
        <f t="shared" ref="BD68:BQ68" si="60">LN(BD18/BD17)*100</f>
        <v>2.5260853221230986</v>
      </c>
      <c r="BE68" s="11">
        <f t="shared" si="60"/>
        <v>2.3468182184075932</v>
      </c>
      <c r="BF68" s="11">
        <f t="shared" si="60"/>
        <v>-2.0879877612699138</v>
      </c>
      <c r="BG68" s="11">
        <f t="shared" si="60"/>
        <v>-0.42529836608010435</v>
      </c>
      <c r="BH68" s="11">
        <f t="shared" si="60"/>
        <v>-2.8668903037439821E-2</v>
      </c>
      <c r="BI68" s="11">
        <f t="shared" si="60"/>
        <v>-3.2021570520501403</v>
      </c>
      <c r="BJ68" s="11">
        <f t="shared" si="60"/>
        <v>-0.57001869466390109</v>
      </c>
      <c r="BK68" s="11">
        <f t="shared" si="60"/>
        <v>2.1735440084141575</v>
      </c>
      <c r="BL68" s="11">
        <f t="shared" si="60"/>
        <v>-4.5663934863167341</v>
      </c>
      <c r="BM68" s="11">
        <f t="shared" si="60"/>
        <v>6.1527684809879695</v>
      </c>
      <c r="BN68" s="11">
        <f t="shared" si="60"/>
        <v>2.9186214483331234</v>
      </c>
      <c r="BO68" s="11">
        <f t="shared" si="60"/>
        <v>-5.4333107339474953</v>
      </c>
      <c r="BP68" s="11">
        <f t="shared" si="60"/>
        <v>-3.4834310336888432</v>
      </c>
      <c r="BQ68" s="11">
        <f t="shared" si="60"/>
        <v>2.692704435446552E-2</v>
      </c>
      <c r="BS68" s="11">
        <f t="shared" ref="BS68:BV68" si="61">LN(BS18/BS17)*100</f>
        <v>-20.924193987150712</v>
      </c>
      <c r="BT68" s="11">
        <f t="shared" si="61"/>
        <v>2.3841199725921189</v>
      </c>
      <c r="BU68" s="11">
        <f t="shared" si="61"/>
        <v>2.8701503407369944</v>
      </c>
      <c r="BV68" s="11">
        <f t="shared" si="61"/>
        <v>1.1850608652767554</v>
      </c>
      <c r="BX68" s="11" t="e">
        <f t="shared" ref="BX68:CC68" si="62">LN(BX18/BX17)*100</f>
        <v>#N/A</v>
      </c>
      <c r="BY68" s="11" t="e">
        <f t="shared" si="62"/>
        <v>#N/A</v>
      </c>
      <c r="BZ68" s="11" t="e">
        <f t="shared" si="62"/>
        <v>#N/A</v>
      </c>
      <c r="CA68" s="11" t="e">
        <f t="shared" si="62"/>
        <v>#N/A</v>
      </c>
      <c r="CB68" s="11" t="e">
        <f t="shared" si="62"/>
        <v>#N/A</v>
      </c>
      <c r="CC68" s="11">
        <f t="shared" si="62"/>
        <v>-2.9612326620434453</v>
      </c>
    </row>
    <row r="69" spans="1:81" x14ac:dyDescent="0.45">
      <c r="A69" s="13">
        <v>1983</v>
      </c>
      <c r="B69" s="11">
        <f t="shared" si="6"/>
        <v>-1.0132012797895709</v>
      </c>
      <c r="C69" s="11">
        <f t="shared" si="6"/>
        <v>-4.1903166916314873</v>
      </c>
      <c r="D69" s="11">
        <f t="shared" si="6"/>
        <v>-1.3274261771097287</v>
      </c>
      <c r="E69" s="11">
        <f t="shared" si="6"/>
        <v>-2.7073319403235252</v>
      </c>
      <c r="F69" s="11">
        <f t="shared" si="6"/>
        <v>-6.8819180326939788E-2</v>
      </c>
      <c r="G69" s="11">
        <f t="shared" si="6"/>
        <v>2.3813374841290251</v>
      </c>
      <c r="H69" s="11">
        <f t="shared" si="6"/>
        <v>0.47413881928265578</v>
      </c>
      <c r="I69" s="11">
        <f t="shared" si="6"/>
        <v>-2.9642828177599361</v>
      </c>
      <c r="J69" s="11">
        <f t="shared" si="6"/>
        <v>7.1077211734714316</v>
      </c>
      <c r="K69" s="11">
        <f t="shared" si="6"/>
        <v>-2.7000051998036119</v>
      </c>
      <c r="L69" s="11">
        <f t="shared" si="6"/>
        <v>-1.6605741534443581</v>
      </c>
      <c r="M69" s="11">
        <f t="shared" si="6"/>
        <v>1.3007797623075155</v>
      </c>
      <c r="N69" s="11">
        <f t="shared" si="6"/>
        <v>-7.9986292329366604E-2</v>
      </c>
      <c r="O69" s="11">
        <f t="shared" si="6"/>
        <v>-0.55441436833127589</v>
      </c>
      <c r="Q69" s="11">
        <f t="shared" ref="Q69:T69" si="63">LN(Q19/Q18)*100</f>
        <v>14.159368435010208</v>
      </c>
      <c r="R69" s="11">
        <f t="shared" si="63"/>
        <v>1.7042408824517956</v>
      </c>
      <c r="S69" s="11">
        <f t="shared" si="63"/>
        <v>1.8395167528300111</v>
      </c>
      <c r="T69" s="11">
        <f t="shared" si="63"/>
        <v>2.1890890171607684</v>
      </c>
      <c r="V69" s="11">
        <f t="shared" ref="V69:AA69" si="64">LN(V19/V18)*100</f>
        <v>4.3782642438809516</v>
      </c>
      <c r="W69" s="11">
        <f t="shared" si="64"/>
        <v>6.0249879447425183</v>
      </c>
      <c r="X69" s="11">
        <f t="shared" si="64"/>
        <v>9.4821992639090045</v>
      </c>
      <c r="Y69" s="11">
        <f t="shared" si="64"/>
        <v>3.629935448600532</v>
      </c>
      <c r="Z69" s="11">
        <f t="shared" si="64"/>
        <v>5.720723123847911</v>
      </c>
      <c r="AA69" s="11">
        <f t="shared" si="64"/>
        <v>7.4538604472154573</v>
      </c>
      <c r="AC69" s="15">
        <f>B69*'Table A8'!AC19</f>
        <v>-0.32544025106841018</v>
      </c>
      <c r="AD69" s="15">
        <f>C69*'Table A8'!AD19</f>
        <v>-0.84644397170956032</v>
      </c>
      <c r="AE69" s="15">
        <f>D69*'Table A8'!AE19</f>
        <v>-0.28420194451919284</v>
      </c>
      <c r="AF69" s="15">
        <f>E69*'Table A8'!AF19</f>
        <v>-1.6991215257470442</v>
      </c>
      <c r="AG69" s="15">
        <f>F69*'Table A8'!AG19</f>
        <v>-1.9296898163673915E-2</v>
      </c>
      <c r="AH69" s="15">
        <f>G69*'Table A8'!AH19</f>
        <v>1.346170079778138</v>
      </c>
      <c r="AI69" s="15">
        <f>H69*'Table A8'!AI19</f>
        <v>0.15068131676802798</v>
      </c>
      <c r="AJ69" s="15">
        <f>I69*'Table A8'!AJ19</f>
        <v>-0.38446748146346382</v>
      </c>
      <c r="AK69" s="15">
        <f>J69*'Table A8'!AK19</f>
        <v>1.8032288617097025</v>
      </c>
      <c r="AL69" s="15">
        <f>K69*'Table A8'!AL19</f>
        <v>-0.58401112471752137</v>
      </c>
      <c r="AM69" s="15">
        <f>L69*'Table A8'!AM19</f>
        <v>-0.43141716506484429</v>
      </c>
      <c r="AN69" s="15">
        <f>M69*'Table A8'!AN19</f>
        <v>0.25508291138850386</v>
      </c>
      <c r="AO69" s="15">
        <f>N69*'Table A8'!AO19</f>
        <v>-2.1868252322848829E-2</v>
      </c>
      <c r="AP69" s="15">
        <f>O69*'Table A8'!AP19</f>
        <v>-0.14475759157129614</v>
      </c>
      <c r="AR69" s="15">
        <f>Q69*'Table A8'!AR19</f>
        <v>4.0764821724394391</v>
      </c>
      <c r="AS69" s="15">
        <f>R69*'Table A8'!AS19</f>
        <v>0.75003641236703533</v>
      </c>
      <c r="AT69" s="15">
        <f>S69*'Table A8'!AT19</f>
        <v>0.71833129198011925</v>
      </c>
      <c r="AU69" s="15">
        <f>T69*'Table A8'!AU19</f>
        <v>0.85987416594074995</v>
      </c>
      <c r="AW69" s="15">
        <f>V69*'Table A8'!AW19</f>
        <v>1.0267029651900834</v>
      </c>
      <c r="AX69" s="15">
        <f>W69*'Table A8'!AX19</f>
        <v>0.97243305428144233</v>
      </c>
      <c r="AY69" s="15">
        <f>X69*'Table A8'!AY19</f>
        <v>5.6324263627619482</v>
      </c>
      <c r="AZ69" s="15">
        <f>Y69*'Table A8'!AZ19</f>
        <v>2.4803348920287434</v>
      </c>
      <c r="BA69" s="15">
        <f>Z69*'Table A8'!BA19</f>
        <v>1.5617574128104799</v>
      </c>
      <c r="BB69" s="15">
        <f>AA69*'Table A8'!BB19</f>
        <v>2.3971615198244911</v>
      </c>
      <c r="BD69" s="11">
        <f t="shared" ref="BD69:BQ69" si="65">LN(BD19/BD18)*100</f>
        <v>2.140249838498621</v>
      </c>
      <c r="BE69" s="11">
        <f t="shared" si="65"/>
        <v>7.7848103214302036</v>
      </c>
      <c r="BF69" s="11">
        <f t="shared" si="65"/>
        <v>4.2226958694325516</v>
      </c>
      <c r="BG69" s="11">
        <f t="shared" si="65"/>
        <v>4.2901324856104157</v>
      </c>
      <c r="BH69" s="11">
        <f t="shared" si="65"/>
        <v>6.5050361648610178</v>
      </c>
      <c r="BI69" s="11">
        <f t="shared" si="65"/>
        <v>4.0254114728457262</v>
      </c>
      <c r="BJ69" s="11">
        <f t="shared" si="65"/>
        <v>6.2339148153438462</v>
      </c>
      <c r="BK69" s="11">
        <f t="shared" si="65"/>
        <v>4.3982928465147397</v>
      </c>
      <c r="BL69" s="11">
        <f t="shared" si="65"/>
        <v>2.890500741824821</v>
      </c>
      <c r="BM69" s="11">
        <f t="shared" si="65"/>
        <v>8.4083781565711124</v>
      </c>
      <c r="BN69" s="11">
        <f t="shared" si="65"/>
        <v>-1.9808608691879788</v>
      </c>
      <c r="BO69" s="11">
        <f t="shared" si="65"/>
        <v>-1.7623377297713632</v>
      </c>
      <c r="BP69" s="11">
        <f t="shared" si="65"/>
        <v>-4.4898239752363081</v>
      </c>
      <c r="BQ69" s="11">
        <f t="shared" si="65"/>
        <v>2.6555818570109921</v>
      </c>
      <c r="BS69" s="11">
        <f t="shared" ref="BS69:BV69" si="66">LN(BS19/BS18)*100</f>
        <v>-6.7556389401832879</v>
      </c>
      <c r="BT69" s="11">
        <f t="shared" si="66"/>
        <v>7.4560578701390599</v>
      </c>
      <c r="BU69" s="11">
        <f t="shared" si="66"/>
        <v>3.8620826600519971</v>
      </c>
      <c r="BV69" s="11">
        <f t="shared" si="66"/>
        <v>5.110125950526208</v>
      </c>
      <c r="BX69" s="11" t="e">
        <f t="shared" ref="BX69:CC69" si="67">LN(BX19/BX18)*100</f>
        <v>#N/A</v>
      </c>
      <c r="BY69" s="11" t="e">
        <f t="shared" si="67"/>
        <v>#N/A</v>
      </c>
      <c r="BZ69" s="11" t="e">
        <f t="shared" si="67"/>
        <v>#N/A</v>
      </c>
      <c r="CA69" s="11" t="e">
        <f t="shared" si="67"/>
        <v>#N/A</v>
      </c>
      <c r="CB69" s="11" t="e">
        <f t="shared" si="67"/>
        <v>#N/A</v>
      </c>
      <c r="CC69" s="11">
        <f t="shared" si="67"/>
        <v>3.8067332798269184</v>
      </c>
    </row>
    <row r="70" spans="1:81" x14ac:dyDescent="0.45">
      <c r="A70" s="13">
        <v>1984</v>
      </c>
      <c r="B70" s="11">
        <f t="shared" si="6"/>
        <v>-0.6385038187019666</v>
      </c>
      <c r="C70" s="11">
        <f t="shared" si="6"/>
        <v>-4.0576955241512263</v>
      </c>
      <c r="D70" s="11">
        <f t="shared" si="6"/>
        <v>-0.51622533518886726</v>
      </c>
      <c r="E70" s="11">
        <f t="shared" si="6"/>
        <v>-4.4024968279200802</v>
      </c>
      <c r="F70" s="11">
        <f t="shared" si="6"/>
        <v>-0.39663202631121697</v>
      </c>
      <c r="G70" s="11">
        <f t="shared" si="6"/>
        <v>1.6605340597425453</v>
      </c>
      <c r="H70" s="11">
        <f t="shared" si="6"/>
        <v>1.1968512177045345</v>
      </c>
      <c r="I70" s="11">
        <f t="shared" si="6"/>
        <v>-2.708419111397649</v>
      </c>
      <c r="J70" s="11">
        <f t="shared" si="6"/>
        <v>7.1226028069116945</v>
      </c>
      <c r="K70" s="11">
        <f t="shared" si="6"/>
        <v>-2.4581939884663084</v>
      </c>
      <c r="L70" s="11">
        <f t="shared" si="6"/>
        <v>-1.5808917149838211</v>
      </c>
      <c r="M70" s="11">
        <f t="shared" si="6"/>
        <v>1.3462945986375134</v>
      </c>
      <c r="N70" s="11">
        <f t="shared" si="6"/>
        <v>3.428767391727517E-2</v>
      </c>
      <c r="O70" s="11">
        <f t="shared" si="6"/>
        <v>-0.44935817501985525</v>
      </c>
      <c r="Q70" s="11">
        <f t="shared" ref="Q70:T70" si="68">LN(Q20/Q19)*100</f>
        <v>13.377646063212087</v>
      </c>
      <c r="R70" s="11">
        <f t="shared" si="68"/>
        <v>1.6163177375709135</v>
      </c>
      <c r="S70" s="11">
        <f t="shared" si="68"/>
        <v>2.7779564107075672</v>
      </c>
      <c r="T70" s="11">
        <f t="shared" si="68"/>
        <v>2.786275803035021</v>
      </c>
      <c r="V70" s="11">
        <f t="shared" ref="V70:AA70" si="69">LN(V20/V19)*100</f>
        <v>3.679784422052971</v>
      </c>
      <c r="W70" s="11">
        <f t="shared" si="69"/>
        <v>4.8766366261266914</v>
      </c>
      <c r="X70" s="11">
        <f t="shared" si="69"/>
        <v>8.2116352401544059</v>
      </c>
      <c r="Y70" s="11">
        <f t="shared" si="69"/>
        <v>3.0864779808113734</v>
      </c>
      <c r="Z70" s="11">
        <f t="shared" si="69"/>
        <v>4.7274163483607019</v>
      </c>
      <c r="AA70" s="11">
        <f t="shared" si="69"/>
        <v>6.3692781137612409</v>
      </c>
      <c r="AC70" s="15">
        <f>B70*'Table A8'!AC20</f>
        <v>-0.21894295943290434</v>
      </c>
      <c r="AD70" s="15">
        <f>C70*'Table A8'!AD20</f>
        <v>-0.86834684216836233</v>
      </c>
      <c r="AE70" s="15">
        <f>D70*'Table A8'!AE20</f>
        <v>-0.1159442102834196</v>
      </c>
      <c r="AF70" s="15">
        <f>E70*'Table A8'!AF20</f>
        <v>-2.8699876821211001</v>
      </c>
      <c r="AG70" s="15">
        <f>F70*'Table A8'!AG20</f>
        <v>-0.11855331266442277</v>
      </c>
      <c r="AH70" s="15">
        <f>G70*'Table A8'!AH20</f>
        <v>0.97572981350471966</v>
      </c>
      <c r="AI70" s="15">
        <f>H70*'Table A8'!AI20</f>
        <v>0.39627743818197131</v>
      </c>
      <c r="AJ70" s="15">
        <f>I70*'Table A8'!AJ20</f>
        <v>-0.39028319395240124</v>
      </c>
      <c r="AK70" s="15">
        <f>J70*'Table A8'!AK20</f>
        <v>1.9138433742171725</v>
      </c>
      <c r="AL70" s="15">
        <f>K70*'Table A8'!AL20</f>
        <v>-0.56464715915071106</v>
      </c>
      <c r="AM70" s="15">
        <f>L70*'Table A8'!AM20</f>
        <v>-0.44359821522446014</v>
      </c>
      <c r="AN70" s="15">
        <f>M70*'Table A8'!AN20</f>
        <v>0.29120352168529423</v>
      </c>
      <c r="AO70" s="15">
        <f>N70*'Table A8'!AO20</f>
        <v>9.8268473446910618E-3</v>
      </c>
      <c r="AP70" s="15">
        <f>O70*'Table A8'!AP20</f>
        <v>-0.12541586664804161</v>
      </c>
      <c r="AR70" s="15">
        <f>Q70*'Table A8'!AR20</f>
        <v>3.9959028790814499</v>
      </c>
      <c r="AS70" s="15">
        <f>R70*'Table A8'!AS20</f>
        <v>0.7325151986671381</v>
      </c>
      <c r="AT70" s="15">
        <f>S70*'Table A8'!AT20</f>
        <v>1.1150717032580173</v>
      </c>
      <c r="AU70" s="15">
        <f>T70*'Table A8'!AU20</f>
        <v>1.1270485623276658</v>
      </c>
      <c r="AW70" s="15">
        <f>V70*'Table A8'!AW20</f>
        <v>0.87468475712199123</v>
      </c>
      <c r="AX70" s="15">
        <f>W70*'Table A8'!AX20</f>
        <v>0.79879307935955179</v>
      </c>
      <c r="AY70" s="15">
        <f>X70*'Table A8'!AY20</f>
        <v>4.9245176535205974</v>
      </c>
      <c r="AZ70" s="15">
        <f>Y70*'Table A8'!AZ20</f>
        <v>2.1210276684135758</v>
      </c>
      <c r="BA70" s="15">
        <f>Z70*'Table A8'!BA20</f>
        <v>1.3071306203217339</v>
      </c>
      <c r="BB70" s="15">
        <f>AA70*'Table A8'!BB20</f>
        <v>2.0725630982179077</v>
      </c>
      <c r="BD70" s="11">
        <f t="shared" ref="BD70:BQ70" si="70">LN(BD20/BD19)*100</f>
        <v>1.4876112977559506</v>
      </c>
      <c r="BE70" s="11">
        <f t="shared" si="70"/>
        <v>7.6061836394396662</v>
      </c>
      <c r="BF70" s="11">
        <f t="shared" si="70"/>
        <v>5.0634199737870063</v>
      </c>
      <c r="BG70" s="11">
        <f t="shared" si="70"/>
        <v>2.3370835644988071</v>
      </c>
      <c r="BH70" s="11">
        <f t="shared" si="70"/>
        <v>6.5990522433970149</v>
      </c>
      <c r="BI70" s="11">
        <f t="shared" si="70"/>
        <v>4.5680756159888176</v>
      </c>
      <c r="BJ70" s="11">
        <f t="shared" si="70"/>
        <v>3.9145255903007685</v>
      </c>
      <c r="BK70" s="11">
        <f t="shared" si="70"/>
        <v>6.5980199090834581</v>
      </c>
      <c r="BL70" s="11">
        <f t="shared" si="70"/>
        <v>3.6942025450586833</v>
      </c>
      <c r="BM70" s="11">
        <f t="shared" si="70"/>
        <v>10.610809567533815</v>
      </c>
      <c r="BN70" s="11">
        <f t="shared" si="70"/>
        <v>3.4135975832436798</v>
      </c>
      <c r="BO70" s="11">
        <f t="shared" si="70"/>
        <v>-4.1612952879712406</v>
      </c>
      <c r="BP70" s="11">
        <f t="shared" si="70"/>
        <v>4.1091896594968569</v>
      </c>
      <c r="BQ70" s="11">
        <f t="shared" si="70"/>
        <v>4.0202487451454871</v>
      </c>
      <c r="BS70" s="11">
        <f t="shared" ref="BS70:BV70" si="71">LN(BS20/BS19)*100</f>
        <v>-11.466470040155295</v>
      </c>
      <c r="BT70" s="11">
        <f t="shared" si="71"/>
        <v>5.843792758067039</v>
      </c>
      <c r="BU70" s="11">
        <f t="shared" si="71"/>
        <v>-0.41176865482327896</v>
      </c>
      <c r="BV70" s="11">
        <f t="shared" si="71"/>
        <v>1.6841386395568041</v>
      </c>
      <c r="BX70" s="11" t="e">
        <f t="shared" ref="BX70:CC70" si="72">LN(BX20/BX19)*100</f>
        <v>#N/A</v>
      </c>
      <c r="BY70" s="11" t="e">
        <f t="shared" si="72"/>
        <v>#N/A</v>
      </c>
      <c r="BZ70" s="11" t="e">
        <f t="shared" si="72"/>
        <v>#N/A</v>
      </c>
      <c r="CA70" s="11" t="e">
        <f t="shared" si="72"/>
        <v>#N/A</v>
      </c>
      <c r="CB70" s="11" t="e">
        <f t="shared" si="72"/>
        <v>#N/A</v>
      </c>
      <c r="CC70" s="11">
        <f t="shared" si="72"/>
        <v>-2.8460059727304053E-2</v>
      </c>
    </row>
    <row r="71" spans="1:81" x14ac:dyDescent="0.45">
      <c r="A71" s="13">
        <v>1985</v>
      </c>
      <c r="B71" s="11">
        <f t="shared" si="6"/>
        <v>0.20263431452324673</v>
      </c>
      <c r="C71" s="11">
        <f t="shared" si="6"/>
        <v>-2.9573657564435893</v>
      </c>
      <c r="D71" s="11">
        <f t="shared" si="6"/>
        <v>1.0054032704338951</v>
      </c>
      <c r="E71" s="11">
        <f t="shared" si="6"/>
        <v>-5.1289060499083892</v>
      </c>
      <c r="F71" s="11">
        <f t="shared" si="6"/>
        <v>0.74597235810578955</v>
      </c>
      <c r="G71" s="11">
        <f t="shared" si="6"/>
        <v>2.4727893282202356</v>
      </c>
      <c r="H71" s="11">
        <f t="shared" si="6"/>
        <v>5.6680288083768602</v>
      </c>
      <c r="I71" s="11">
        <f t="shared" si="6"/>
        <v>-1.8089084604235603</v>
      </c>
      <c r="J71" s="11">
        <f t="shared" si="6"/>
        <v>7.5533635111752204</v>
      </c>
      <c r="K71" s="11">
        <f t="shared" si="6"/>
        <v>-2.2854164244525581</v>
      </c>
      <c r="L71" s="11">
        <f t="shared" si="6"/>
        <v>-0.8578174785931989</v>
      </c>
      <c r="M71" s="11">
        <f t="shared" si="6"/>
        <v>1.8792912904633654</v>
      </c>
      <c r="N71" s="11">
        <f t="shared" si="6"/>
        <v>0.49016912049243377</v>
      </c>
      <c r="O71" s="11">
        <f t="shared" si="6"/>
        <v>0.55690434061063143</v>
      </c>
      <c r="Q71" s="11">
        <f t="shared" ref="Q71:T71" si="73">LN(Q21/Q20)*100</f>
        <v>13.759687377773618</v>
      </c>
      <c r="R71" s="11">
        <f t="shared" si="73"/>
        <v>3.079565127703094</v>
      </c>
      <c r="S71" s="11">
        <f t="shared" si="73"/>
        <v>3.6914288793564483</v>
      </c>
      <c r="T71" s="11">
        <f t="shared" si="73"/>
        <v>3.9279974168439882</v>
      </c>
      <c r="V71" s="11">
        <f t="shared" ref="V71:AA71" si="74">LN(V21/V20)*100</f>
        <v>8.2916984888979712</v>
      </c>
      <c r="W71" s="11">
        <f t="shared" si="74"/>
        <v>5.6893954525472523</v>
      </c>
      <c r="X71" s="11">
        <f t="shared" si="74"/>
        <v>7.6540077122334402</v>
      </c>
      <c r="Y71" s="11">
        <f t="shared" si="74"/>
        <v>7.7931743647930372</v>
      </c>
      <c r="Z71" s="11">
        <f t="shared" si="74"/>
        <v>6.1648465040693754</v>
      </c>
      <c r="AA71" s="11">
        <f t="shared" si="74"/>
        <v>7.2575069192873887</v>
      </c>
      <c r="AC71" s="15">
        <f>B71*'Table A8'!AC21</f>
        <v>7.3272568131606028E-2</v>
      </c>
      <c r="AD71" s="15">
        <f>C71*'Table A8'!AD21</f>
        <v>-0.65978830026256463</v>
      </c>
      <c r="AE71" s="15">
        <f>D71*'Table A8'!AE21</f>
        <v>0.23546544593561819</v>
      </c>
      <c r="AF71" s="15">
        <f>E71*'Table A8'!AF21</f>
        <v>-3.3881553365694823</v>
      </c>
      <c r="AG71" s="15">
        <f>F71*'Table A8'!AG21</f>
        <v>0.23363854255873331</v>
      </c>
      <c r="AH71" s="15">
        <f>G71*'Table A8'!AH21</f>
        <v>1.4925756385137343</v>
      </c>
      <c r="AI71" s="15">
        <f>H71*'Table A8'!AI21</f>
        <v>1.9395994582265612</v>
      </c>
      <c r="AJ71" s="15">
        <f>I71*'Table A8'!AJ21</f>
        <v>-0.27929546628939766</v>
      </c>
      <c r="AK71" s="15">
        <f>J71*'Table A8'!AK21</f>
        <v>2.1308038465025296</v>
      </c>
      <c r="AL71" s="15">
        <f>K71*'Table A8'!AL21</f>
        <v>-0.55284223307507385</v>
      </c>
      <c r="AM71" s="15">
        <f>L71*'Table A8'!AM21</f>
        <v>-0.25159786647138527</v>
      </c>
      <c r="AN71" s="15">
        <f>M71*'Table A8'!AN21</f>
        <v>0.44088173674270559</v>
      </c>
      <c r="AO71" s="15">
        <f>N71*'Table A8'!AO21</f>
        <v>0.14450185672116944</v>
      </c>
      <c r="AP71" s="15">
        <f>O71*'Table A8'!AP21</f>
        <v>0.16322866223297608</v>
      </c>
      <c r="AR71" s="15">
        <f>Q71*'Table A8'!AR21</f>
        <v>4.2833906807009274</v>
      </c>
      <c r="AS71" s="15">
        <f>R71*'Table A8'!AS21</f>
        <v>1.4021260026432187</v>
      </c>
      <c r="AT71" s="15">
        <f>S71*'Table A8'!AT21</f>
        <v>1.5363726995881539</v>
      </c>
      <c r="AU71" s="15">
        <f>T71*'Table A8'!AU21</f>
        <v>1.6324757264403613</v>
      </c>
      <c r="AW71" s="15">
        <f>V71*'Table A8'!AW21</f>
        <v>1.9593283529265901</v>
      </c>
      <c r="AX71" s="15">
        <f>W71*'Table A8'!AX21</f>
        <v>0.92623357967469233</v>
      </c>
      <c r="AY71" s="15">
        <f>X71*'Table A8'!AY21</f>
        <v>4.6000586350522976</v>
      </c>
      <c r="AZ71" s="15">
        <f>Y71*'Table A8'!AZ21</f>
        <v>5.3422210270656265</v>
      </c>
      <c r="BA71" s="15">
        <f>Z71*'Table A8'!BA21</f>
        <v>1.6953327886190783</v>
      </c>
      <c r="BB71" s="15">
        <f>AA71*'Table A8'!BB21</f>
        <v>2.3507064911571849</v>
      </c>
      <c r="BD71" s="11">
        <f t="shared" ref="BD71:BQ71" si="75">LN(BD21/BD20)*100</f>
        <v>-0.56565504233067554</v>
      </c>
      <c r="BE71" s="11">
        <f t="shared" si="75"/>
        <v>6.6538375809197507</v>
      </c>
      <c r="BF71" s="11">
        <f t="shared" si="75"/>
        <v>0.30314126479584785</v>
      </c>
      <c r="BG71" s="11">
        <f t="shared" si="75"/>
        <v>15.713323834253393</v>
      </c>
      <c r="BH71" s="11">
        <f t="shared" si="75"/>
        <v>2.5856316130602885</v>
      </c>
      <c r="BI71" s="11">
        <f t="shared" si="75"/>
        <v>0.89384505447543361</v>
      </c>
      <c r="BJ71" s="11">
        <f t="shared" si="75"/>
        <v>-4.9517890241643769</v>
      </c>
      <c r="BK71" s="11">
        <f t="shared" si="75"/>
        <v>2.7920282685725963</v>
      </c>
      <c r="BL71" s="11">
        <f t="shared" si="75"/>
        <v>-1.5612330637636835</v>
      </c>
      <c r="BM71" s="11">
        <f t="shared" si="75"/>
        <v>7.8392385844677506</v>
      </c>
      <c r="BN71" s="11">
        <f t="shared" si="75"/>
        <v>5.0518501824131805</v>
      </c>
      <c r="BO71" s="11">
        <f t="shared" si="75"/>
        <v>1.6151587489936947</v>
      </c>
      <c r="BP71" s="11">
        <f t="shared" si="75"/>
        <v>2.2245931970179202</v>
      </c>
      <c r="BQ71" s="11">
        <f t="shared" si="75"/>
        <v>2.291724122761118</v>
      </c>
      <c r="BS71" s="11">
        <f t="shared" ref="BS71:BV71" si="76">LN(BS21/BS20)*100</f>
        <v>-9.5813802777930537</v>
      </c>
      <c r="BT71" s="11">
        <f t="shared" si="76"/>
        <v>2.3809319569851821</v>
      </c>
      <c r="BU71" s="11">
        <f t="shared" si="76"/>
        <v>2.2504078913753198</v>
      </c>
      <c r="BV71" s="11">
        <f t="shared" si="76"/>
        <v>1.5845892499774428</v>
      </c>
      <c r="BX71" s="11" t="e">
        <f t="shared" ref="BX71:CC71" si="77">LN(BX21/BX20)*100</f>
        <v>#N/A</v>
      </c>
      <c r="BY71" s="11" t="e">
        <f t="shared" si="77"/>
        <v>#N/A</v>
      </c>
      <c r="BZ71" s="11" t="e">
        <f t="shared" si="77"/>
        <v>#N/A</v>
      </c>
      <c r="CA71" s="11" t="e">
        <f t="shared" si="77"/>
        <v>#N/A</v>
      </c>
      <c r="CB71" s="11" t="e">
        <f t="shared" si="77"/>
        <v>#N/A</v>
      </c>
      <c r="CC71" s="11">
        <f t="shared" si="77"/>
        <v>2.9340730692170065</v>
      </c>
    </row>
    <row r="72" spans="1:81" x14ac:dyDescent="0.45">
      <c r="A72" s="13">
        <v>1986</v>
      </c>
      <c r="B72" s="11">
        <f t="shared" si="6"/>
        <v>-0.14926967266767099</v>
      </c>
      <c r="C72" s="11">
        <f t="shared" si="6"/>
        <v>-2.517324537862216</v>
      </c>
      <c r="D72" s="11">
        <f t="shared" si="6"/>
        <v>1.7654630249044079</v>
      </c>
      <c r="E72" s="11">
        <f t="shared" si="6"/>
        <v>-4.1582617915122846</v>
      </c>
      <c r="F72" s="11">
        <f t="shared" si="6"/>
        <v>0.47907015316349916</v>
      </c>
      <c r="G72" s="11">
        <f t="shared" si="6"/>
        <v>2.82553043381002</v>
      </c>
      <c r="H72" s="11">
        <f t="shared" si="6"/>
        <v>2.3313391570244795</v>
      </c>
      <c r="I72" s="11">
        <f t="shared" si="6"/>
        <v>-1.7763744241996022</v>
      </c>
      <c r="J72" s="11">
        <f t="shared" si="6"/>
        <v>8.1136175688419154</v>
      </c>
      <c r="K72" s="11">
        <f t="shared" si="6"/>
        <v>-1.7740607670112625</v>
      </c>
      <c r="L72" s="11">
        <f t="shared" si="6"/>
        <v>-0.43531955852519749</v>
      </c>
      <c r="M72" s="11">
        <f t="shared" si="6"/>
        <v>2.7246360681523045</v>
      </c>
      <c r="N72" s="11">
        <f t="shared" si="6"/>
        <v>0.73642206712769143</v>
      </c>
      <c r="O72" s="11">
        <f t="shared" si="6"/>
        <v>0.6517589251689716</v>
      </c>
      <c r="Q72" s="11">
        <f t="shared" ref="Q72:T72" si="78">LN(Q22/Q21)*100</f>
        <v>11.872374346999337</v>
      </c>
      <c r="R72" s="11">
        <f t="shared" si="78"/>
        <v>3.2294374742007048</v>
      </c>
      <c r="S72" s="11">
        <f t="shared" si="78"/>
        <v>4.2322292274447308</v>
      </c>
      <c r="T72" s="11">
        <f t="shared" si="78"/>
        <v>4.2539038075417217</v>
      </c>
      <c r="V72" s="11">
        <f t="shared" ref="V72:AA72" si="79">LN(V22/V21)*100</f>
        <v>12.593132623840361</v>
      </c>
      <c r="W72" s="11">
        <f t="shared" si="79"/>
        <v>9.4737746538499508</v>
      </c>
      <c r="X72" s="11">
        <f t="shared" si="79"/>
        <v>8.7504676350122388</v>
      </c>
      <c r="Y72" s="11">
        <f t="shared" si="79"/>
        <v>12.2305441457372</v>
      </c>
      <c r="Z72" s="11">
        <f t="shared" si="79"/>
        <v>9.7765384830839182</v>
      </c>
      <c r="AA72" s="11">
        <f t="shared" si="79"/>
        <v>9.5791064641675536</v>
      </c>
      <c r="AC72" s="15">
        <f>B72*'Table A8'!AC22</f>
        <v>-5.5095436181637363E-2</v>
      </c>
      <c r="AD72" s="15">
        <f>C72*'Table A8'!AD22</f>
        <v>-0.56614628856521232</v>
      </c>
      <c r="AE72" s="15">
        <f>D72*'Table A8'!AE22</f>
        <v>0.41329489413012183</v>
      </c>
      <c r="AF72" s="15">
        <f>E72*'Table A8'!AF22</f>
        <v>-2.7390470420691422</v>
      </c>
      <c r="AG72" s="15">
        <f>F72*'Table A8'!AG22</f>
        <v>0.15363779811953418</v>
      </c>
      <c r="AH72" s="15">
        <f>G72*'Table A8'!AH22</f>
        <v>1.7295071785351133</v>
      </c>
      <c r="AI72" s="15">
        <f>H72*'Table A8'!AI22</f>
        <v>0.81340423188584088</v>
      </c>
      <c r="AJ72" s="15">
        <f>I72*'Table A8'!AJ22</f>
        <v>-0.28333172065983653</v>
      </c>
      <c r="AK72" s="15">
        <f>J72*'Table A8'!AK22</f>
        <v>2.3424013921246605</v>
      </c>
      <c r="AL72" s="15">
        <f>K72*'Table A8'!AL22</f>
        <v>-0.43961225806539089</v>
      </c>
      <c r="AM72" s="15">
        <f>L72*'Table A8'!AM22</f>
        <v>-0.12994288821977146</v>
      </c>
      <c r="AN72" s="15">
        <f>M72*'Table A8'!AN22</f>
        <v>0.6639938098087167</v>
      </c>
      <c r="AO72" s="15">
        <f>N72*'Table A8'!AO22</f>
        <v>0.2151088858079987</v>
      </c>
      <c r="AP72" s="15">
        <f>O72*'Table A8'!AP22</f>
        <v>0.19448486327042114</v>
      </c>
      <c r="AR72" s="15">
        <f>Q72*'Table A8'!AR22</f>
        <v>3.784912941823388</v>
      </c>
      <c r="AS72" s="15">
        <f>R72*'Table A8'!AS22</f>
        <v>1.4438814947151353</v>
      </c>
      <c r="AT72" s="15">
        <f>S72*'Table A8'!AT22</f>
        <v>1.8122405551918339</v>
      </c>
      <c r="AU72" s="15">
        <f>T72*'Table A8'!AU22</f>
        <v>1.7917442837365734</v>
      </c>
      <c r="AW72" s="15">
        <f>V72*'Table A8'!AW22</f>
        <v>2.8636783586612986</v>
      </c>
      <c r="AX72" s="15">
        <f>W72*'Table A8'!AX22</f>
        <v>1.4788562234659774</v>
      </c>
      <c r="AY72" s="15">
        <f>X72*'Table A8'!AY22</f>
        <v>5.1767766528732402</v>
      </c>
      <c r="AZ72" s="15">
        <f>Y72*'Table A8'!AZ22</f>
        <v>8.2470559174705951</v>
      </c>
      <c r="BA72" s="15">
        <f>Z72*'Table A8'!BA22</f>
        <v>2.5917603518655468</v>
      </c>
      <c r="BB72" s="15">
        <f>AA72*'Table A8'!BB22</f>
        <v>2.9992182339308613</v>
      </c>
      <c r="BD72" s="11">
        <f t="shared" ref="BD72:BQ72" si="80">LN(BD22/BD21)*100</f>
        <v>0.64506849952856649</v>
      </c>
      <c r="BE72" s="11">
        <f t="shared" si="80"/>
        <v>-0.82171647735921116</v>
      </c>
      <c r="BF72" s="11">
        <f t="shared" si="80"/>
        <v>2.2362653009380642</v>
      </c>
      <c r="BG72" s="11">
        <f t="shared" si="80"/>
        <v>14.123526271516793</v>
      </c>
      <c r="BH72" s="11">
        <f t="shared" si="80"/>
        <v>1.1460121994308747</v>
      </c>
      <c r="BI72" s="11">
        <f t="shared" si="80"/>
        <v>-1.2923993591311502</v>
      </c>
      <c r="BJ72" s="11">
        <f t="shared" si="80"/>
        <v>3.3811420909517436</v>
      </c>
      <c r="BK72" s="11">
        <f t="shared" si="80"/>
        <v>-0.58567002032931537</v>
      </c>
      <c r="BL72" s="11">
        <f t="shared" si="80"/>
        <v>-9.1066494234017465</v>
      </c>
      <c r="BM72" s="11">
        <f t="shared" si="80"/>
        <v>0.3019699479200898</v>
      </c>
      <c r="BN72" s="11">
        <f t="shared" si="80"/>
        <v>-1.769998341182039</v>
      </c>
      <c r="BO72" s="11">
        <f t="shared" si="80"/>
        <v>0.88534984586621168</v>
      </c>
      <c r="BP72" s="11">
        <f t="shared" si="80"/>
        <v>1.7635571727569195</v>
      </c>
      <c r="BQ72" s="11">
        <f t="shared" si="80"/>
        <v>0.67615240702959745</v>
      </c>
      <c r="BS72" s="11">
        <f t="shared" ref="BS72:BV72" si="81">LN(BS22/BS21)*100</f>
        <v>-0.93654658332501128</v>
      </c>
      <c r="BT72" s="11">
        <f t="shared" si="81"/>
        <v>-4.4505747606102037</v>
      </c>
      <c r="BU72" s="11">
        <f t="shared" si="81"/>
        <v>3.6672387025454452</v>
      </c>
      <c r="BV72" s="11">
        <f t="shared" si="81"/>
        <v>0.26168091668951371</v>
      </c>
      <c r="BX72" s="11" t="e">
        <f t="shared" ref="BX72:CC72" si="82">LN(BX22/BX21)*100</f>
        <v>#N/A</v>
      </c>
      <c r="BY72" s="11" t="e">
        <f t="shared" si="82"/>
        <v>#N/A</v>
      </c>
      <c r="BZ72" s="11" t="e">
        <f t="shared" si="82"/>
        <v>#N/A</v>
      </c>
      <c r="CA72" s="11" t="e">
        <f t="shared" si="82"/>
        <v>#N/A</v>
      </c>
      <c r="CB72" s="11" t="e">
        <f t="shared" si="82"/>
        <v>#N/A</v>
      </c>
      <c r="CC72" s="11">
        <f t="shared" si="82"/>
        <v>-2.1594365279697052</v>
      </c>
    </row>
    <row r="73" spans="1:81" x14ac:dyDescent="0.45">
      <c r="A73" s="13">
        <v>1987</v>
      </c>
      <c r="B73" s="11">
        <f t="shared" si="6"/>
        <v>-0.26710844451028642</v>
      </c>
      <c r="C73" s="11">
        <f t="shared" si="6"/>
        <v>-2.2586198200789798</v>
      </c>
      <c r="D73" s="11">
        <f t="shared" si="6"/>
        <v>2.7078213691393049</v>
      </c>
      <c r="E73" s="11">
        <f t="shared" si="6"/>
        <v>-5.5257161631522829</v>
      </c>
      <c r="F73" s="11">
        <f t="shared" si="6"/>
        <v>0.29542118974316045</v>
      </c>
      <c r="G73" s="11">
        <f t="shared" si="6"/>
        <v>2.8299849466420732</v>
      </c>
      <c r="H73" s="11">
        <f t="shared" si="6"/>
        <v>0.35238877499359733</v>
      </c>
      <c r="I73" s="11">
        <f t="shared" si="6"/>
        <v>-2.0471468330872953</v>
      </c>
      <c r="J73" s="11">
        <f t="shared" si="6"/>
        <v>6.6782675353311634</v>
      </c>
      <c r="K73" s="11">
        <f t="shared" si="6"/>
        <v>-1.8693033586493804</v>
      </c>
      <c r="L73" s="11">
        <f t="shared" si="6"/>
        <v>-0.8837012045610888</v>
      </c>
      <c r="M73" s="11">
        <f t="shared" si="6"/>
        <v>2.449700789958198</v>
      </c>
      <c r="N73" s="11">
        <f t="shared" si="6"/>
        <v>0.83183932898066604</v>
      </c>
      <c r="O73" s="11">
        <f t="shared" si="6"/>
        <v>0.38193411441475356</v>
      </c>
      <c r="Q73" s="11">
        <f t="shared" ref="Q73:T73" si="83">LN(Q23/Q22)*100</f>
        <v>13.28121074522822</v>
      </c>
      <c r="R73" s="11">
        <f t="shared" si="83"/>
        <v>3.2903717698144352</v>
      </c>
      <c r="S73" s="11">
        <f t="shared" si="83"/>
        <v>5.2917285174082958</v>
      </c>
      <c r="T73" s="11">
        <f t="shared" si="83"/>
        <v>5.0523949772003096</v>
      </c>
      <c r="V73" s="11">
        <f t="shared" ref="V73:AA73" si="84">LN(V23/V22)*100</f>
        <v>16.737622366893152</v>
      </c>
      <c r="W73" s="11">
        <f t="shared" si="84"/>
        <v>11.828279714426197</v>
      </c>
      <c r="X73" s="11">
        <f t="shared" si="84"/>
        <v>8.5453000401783896</v>
      </c>
      <c r="Y73" s="11">
        <f t="shared" si="84"/>
        <v>16.344532952502288</v>
      </c>
      <c r="Z73" s="11">
        <f t="shared" si="84"/>
        <v>11.925676483192941</v>
      </c>
      <c r="AA73" s="11">
        <f t="shared" si="84"/>
        <v>10.919929196499201</v>
      </c>
      <c r="AC73" s="15">
        <f>B73*'Table A8'!AC23</f>
        <v>-0.1011005462471434</v>
      </c>
      <c r="AD73" s="15">
        <f>C73*'Table A8'!AD23</f>
        <v>-0.51970842060017319</v>
      </c>
      <c r="AE73" s="15">
        <f>D73*'Table A8'!AE23</f>
        <v>0.62848533977723264</v>
      </c>
      <c r="AF73" s="15">
        <f>E73*'Table A8'!AF23</f>
        <v>-3.6475252392968218</v>
      </c>
      <c r="AG73" s="15">
        <f>F73*'Table A8'!AG23</f>
        <v>9.7784413804986092E-2</v>
      </c>
      <c r="AH73" s="15">
        <f>G73*'Table A8'!AH23</f>
        <v>1.7630806217580117</v>
      </c>
      <c r="AI73" s="15">
        <f>H73*'Table A8'!AI23</f>
        <v>0.12566183716271681</v>
      </c>
      <c r="AJ73" s="15">
        <f>I73*'Table A8'!AJ23</f>
        <v>-0.34003108897579981</v>
      </c>
      <c r="AK73" s="15">
        <f>J73*'Table A8'!AK23</f>
        <v>1.9874524185145541</v>
      </c>
      <c r="AL73" s="15">
        <f>K73*'Table A8'!AL23</f>
        <v>-0.47835472947837648</v>
      </c>
      <c r="AM73" s="15">
        <f>L73*'Table A8'!AM23</f>
        <v>-0.27023582835478094</v>
      </c>
      <c r="AN73" s="15">
        <f>M73*'Table A8'!AN23</f>
        <v>0.62246897072837803</v>
      </c>
      <c r="AO73" s="15">
        <f>N73*'Table A8'!AO23</f>
        <v>0.24439439485451964</v>
      </c>
      <c r="AP73" s="15">
        <f>O73*'Table A8'!AP23</f>
        <v>0.11675725877659016</v>
      </c>
      <c r="AR73" s="15">
        <f>Q73*'Table A8'!AR23</f>
        <v>4.4438931153533625</v>
      </c>
      <c r="AS73" s="15">
        <f>R73*'Table A8'!AS23</f>
        <v>1.4727704041689411</v>
      </c>
      <c r="AT73" s="15">
        <f>S73*'Table A8'!AT23</f>
        <v>2.292376793741274</v>
      </c>
      <c r="AU73" s="15">
        <f>T73*'Table A8'!AU23</f>
        <v>2.1568674157668117</v>
      </c>
      <c r="AW73" s="15">
        <f>V73*'Table A8'!AW23</f>
        <v>3.752574934657444</v>
      </c>
      <c r="AX73" s="15">
        <f>W73*'Table A8'!AX23</f>
        <v>1.8180065921073059</v>
      </c>
      <c r="AY73" s="15">
        <f>X73*'Table A8'!AY23</f>
        <v>5.0391634336931963</v>
      </c>
      <c r="AZ73" s="15">
        <f>Y73*'Table A8'!AZ23</f>
        <v>10.959009344652785</v>
      </c>
      <c r="BA73" s="15">
        <f>Z73*'Table A8'!BA23</f>
        <v>3.1197569680032742</v>
      </c>
      <c r="BB73" s="15">
        <f>AA73*'Table A8'!BB23</f>
        <v>3.3775341004772028</v>
      </c>
      <c r="BD73" s="11">
        <f t="shared" ref="BD73:BQ73" si="85">LN(BD23/BD22)*100</f>
        <v>3.2733349467380934</v>
      </c>
      <c r="BE73" s="11">
        <f t="shared" si="85"/>
        <v>5.9421428446118956</v>
      </c>
      <c r="BF73" s="11">
        <f t="shared" si="85"/>
        <v>6.531806617971883</v>
      </c>
      <c r="BG73" s="11">
        <f t="shared" si="85"/>
        <v>-7.7447023542875613</v>
      </c>
      <c r="BH73" s="11">
        <f t="shared" si="85"/>
        <v>7.5927491718767159</v>
      </c>
      <c r="BI73" s="11">
        <f t="shared" si="85"/>
        <v>5.0876129142524817</v>
      </c>
      <c r="BJ73" s="11">
        <f t="shared" si="85"/>
        <v>8.1734172736258532</v>
      </c>
      <c r="BK73" s="11">
        <f t="shared" si="85"/>
        <v>6.8018788733053004</v>
      </c>
      <c r="BL73" s="11">
        <f t="shared" si="85"/>
        <v>-1.5685206100858624</v>
      </c>
      <c r="BM73" s="11">
        <f t="shared" si="85"/>
        <v>5.8881190604155886</v>
      </c>
      <c r="BN73" s="11">
        <f t="shared" si="85"/>
        <v>1.5021767116128693</v>
      </c>
      <c r="BO73" s="11">
        <f t="shared" si="85"/>
        <v>2.0877240582594654</v>
      </c>
      <c r="BP73" s="11">
        <f t="shared" si="85"/>
        <v>3.7263248483436442</v>
      </c>
      <c r="BQ73" s="11">
        <f t="shared" si="85"/>
        <v>4.3223130485713011</v>
      </c>
      <c r="BS73" s="11">
        <f t="shared" ref="BS73:BV73" si="86">LN(BS23/BS22)*100</f>
        <v>-1.6379045432291943</v>
      </c>
      <c r="BT73" s="11">
        <f t="shared" si="86"/>
        <v>8.1645730203647489</v>
      </c>
      <c r="BU73" s="11">
        <f t="shared" si="86"/>
        <v>-1.3221525166971146</v>
      </c>
      <c r="BV73" s="11">
        <f t="shared" si="86"/>
        <v>2.9470468551740119</v>
      </c>
      <c r="BX73" s="11" t="e">
        <f t="shared" ref="BX73:CC73" si="87">LN(BX23/BX22)*100</f>
        <v>#N/A</v>
      </c>
      <c r="BY73" s="11" t="e">
        <f t="shared" si="87"/>
        <v>#N/A</v>
      </c>
      <c r="BZ73" s="11" t="e">
        <f t="shared" si="87"/>
        <v>#N/A</v>
      </c>
      <c r="CA73" s="11" t="e">
        <f t="shared" si="87"/>
        <v>#N/A</v>
      </c>
      <c r="CB73" s="11" t="e">
        <f t="shared" si="87"/>
        <v>#N/A</v>
      </c>
      <c r="CC73" s="11">
        <f t="shared" si="87"/>
        <v>-4.8054643457208401</v>
      </c>
    </row>
    <row r="74" spans="1:81" x14ac:dyDescent="0.45">
      <c r="A74" s="13">
        <v>1988</v>
      </c>
      <c r="B74" s="11">
        <f t="shared" si="6"/>
        <v>0.54414644801775669</v>
      </c>
      <c r="C74" s="11">
        <f t="shared" si="6"/>
        <v>-1.7946554716984606</v>
      </c>
      <c r="D74" s="11">
        <f t="shared" si="6"/>
        <v>5.6691669374065645</v>
      </c>
      <c r="E74" s="11">
        <f t="shared" si="6"/>
        <v>-4.9284712484283864</v>
      </c>
      <c r="F74" s="11">
        <f t="shared" si="6"/>
        <v>0.5036083638559633</v>
      </c>
      <c r="G74" s="11">
        <f t="shared" si="6"/>
        <v>2.5722937233752154</v>
      </c>
      <c r="H74" s="11">
        <f t="shared" si="6"/>
        <v>2.4039387087535595</v>
      </c>
      <c r="I74" s="11">
        <f t="shared" si="6"/>
        <v>-1.8538586690517889</v>
      </c>
      <c r="J74" s="11">
        <f t="shared" si="6"/>
        <v>6.0692107482245508</v>
      </c>
      <c r="K74" s="11">
        <f t="shared" si="6"/>
        <v>-1.7414778731246028</v>
      </c>
      <c r="L74" s="11">
        <f t="shared" si="6"/>
        <v>-0.9804361460269797</v>
      </c>
      <c r="M74" s="11">
        <f t="shared" si="6"/>
        <v>1.9657710260928465</v>
      </c>
      <c r="N74" s="11">
        <f t="shared" si="6"/>
        <v>1.4999447925580573</v>
      </c>
      <c r="O74" s="11">
        <f t="shared" si="6"/>
        <v>0.77711447248867416</v>
      </c>
      <c r="Q74" s="11">
        <f t="shared" ref="Q74:T74" si="88">LN(Q24/Q23)*100</f>
        <v>14.508776160503755</v>
      </c>
      <c r="R74" s="11">
        <f t="shared" si="88"/>
        <v>4.7582046500930151</v>
      </c>
      <c r="S74" s="11">
        <f t="shared" si="88"/>
        <v>6.6243350920581952</v>
      </c>
      <c r="T74" s="11">
        <f t="shared" si="88"/>
        <v>6.4468214954113217</v>
      </c>
      <c r="V74" s="11">
        <f t="shared" ref="V74:AA74" si="89">LN(V24/V23)*100</f>
        <v>21.799302043609437</v>
      </c>
      <c r="W74" s="11">
        <f t="shared" si="89"/>
        <v>13.887681871618312</v>
      </c>
      <c r="X74" s="11">
        <f t="shared" si="89"/>
        <v>8.1446515199617835</v>
      </c>
      <c r="Y74" s="11">
        <f t="shared" si="89"/>
        <v>20.525458475850069</v>
      </c>
      <c r="Z74" s="11">
        <f t="shared" si="89"/>
        <v>13.589979182193657</v>
      </c>
      <c r="AA74" s="11">
        <f t="shared" si="89"/>
        <v>12.512413454768941</v>
      </c>
      <c r="AC74" s="15">
        <f>B74*'Table A8'!AC24</f>
        <v>0.21934543319595773</v>
      </c>
      <c r="AD74" s="15">
        <f>C74*'Table A8'!AD24</f>
        <v>-0.44094684939631185</v>
      </c>
      <c r="AE74" s="15">
        <f>D74*'Table A8'!AE24</f>
        <v>1.3668361486087226</v>
      </c>
      <c r="AF74" s="15">
        <f>E74*'Table A8'!AF24</f>
        <v>-3.3158754559426185</v>
      </c>
      <c r="AG74" s="15">
        <f>F74*'Table A8'!AG24</f>
        <v>0.17460101974886247</v>
      </c>
      <c r="AH74" s="15">
        <f>G74*'Table A8'!AH24</f>
        <v>1.6449818360984503</v>
      </c>
      <c r="AI74" s="15">
        <f>H74*'Table A8'!AI24</f>
        <v>0.89114007933494455</v>
      </c>
      <c r="AJ74" s="15">
        <f>I74*'Table A8'!AJ24</f>
        <v>-0.32757682682145101</v>
      </c>
      <c r="AK74" s="15">
        <f>J74*'Table A8'!AK24</f>
        <v>1.9069460170921542</v>
      </c>
      <c r="AL74" s="15">
        <f>K74*'Table A8'!AL24</f>
        <v>-0.47211465140407982</v>
      </c>
      <c r="AM74" s="15">
        <f>L74*'Table A8'!AM24</f>
        <v>-0.31295521781181196</v>
      </c>
      <c r="AN74" s="15">
        <f>M74*'Table A8'!AN24</f>
        <v>0.53429656489203581</v>
      </c>
      <c r="AO74" s="15">
        <f>N74*'Table A8'!AO24</f>
        <v>0.45853312308499811</v>
      </c>
      <c r="AP74" s="15">
        <f>O74*'Table A8'!AP24</f>
        <v>0.25007543724685533</v>
      </c>
      <c r="AR74" s="15">
        <f>Q74*'Table A8'!AR24</f>
        <v>5.2463734596381588</v>
      </c>
      <c r="AS74" s="15">
        <f>R74*'Table A8'!AS24</f>
        <v>2.1911532413678336</v>
      </c>
      <c r="AT74" s="15">
        <f>S74*'Table A8'!AT24</f>
        <v>2.9292809777081343</v>
      </c>
      <c r="AU74" s="15">
        <f>T74*'Table A8'!AU24</f>
        <v>2.8378908222800638</v>
      </c>
      <c r="AW74" s="15">
        <f>V74*'Table A8'!AW24</f>
        <v>5.020379260643252</v>
      </c>
      <c r="AX74" s="15">
        <f>W74*'Table A8'!AX24</f>
        <v>2.1970312720900171</v>
      </c>
      <c r="AY74" s="15">
        <f>X74*'Table A8'!AY24</f>
        <v>4.8941210983450354</v>
      </c>
      <c r="AZ74" s="15">
        <f>Y74*'Table A8'!AZ24</f>
        <v>13.922418484169102</v>
      </c>
      <c r="BA74" s="15">
        <f>Z74*'Table A8'!BA24</f>
        <v>3.6475504125007774</v>
      </c>
      <c r="BB74" s="15">
        <f>AA74*'Table A8'!BB24</f>
        <v>3.9651838238162771</v>
      </c>
      <c r="BD74" s="11">
        <f t="shared" ref="BD74:BQ74" si="90">LN(BD24/BD23)*100</f>
        <v>1.5638769438831321</v>
      </c>
      <c r="BE74" s="11">
        <f t="shared" si="90"/>
        <v>1.4880867173148844</v>
      </c>
      <c r="BF74" s="11">
        <f t="shared" si="90"/>
        <v>3.9750189477559088</v>
      </c>
      <c r="BG74" s="11">
        <f t="shared" si="90"/>
        <v>4.4776417555661325</v>
      </c>
      <c r="BH74" s="11">
        <f t="shared" si="90"/>
        <v>4.520431278965078</v>
      </c>
      <c r="BI74" s="11">
        <f t="shared" si="90"/>
        <v>2.4474466633161396</v>
      </c>
      <c r="BJ74" s="11">
        <f t="shared" si="90"/>
        <v>6.8577664292420719</v>
      </c>
      <c r="BK74" s="11">
        <f t="shared" si="90"/>
        <v>10.890163202890649</v>
      </c>
      <c r="BL74" s="11">
        <f t="shared" si="90"/>
        <v>4.7293695138237979</v>
      </c>
      <c r="BM74" s="11">
        <f t="shared" si="90"/>
        <v>11.941329261686153</v>
      </c>
      <c r="BN74" s="11">
        <f t="shared" si="90"/>
        <v>9.7277312425322773</v>
      </c>
      <c r="BO74" s="11">
        <f t="shared" si="90"/>
        <v>7.715096120747325</v>
      </c>
      <c r="BP74" s="11">
        <f t="shared" si="90"/>
        <v>8.367207958144915</v>
      </c>
      <c r="BQ74" s="11">
        <f t="shared" si="90"/>
        <v>6.2121910321795832</v>
      </c>
      <c r="BS74" s="11">
        <f t="shared" ref="BS74:BV74" si="91">LN(BS24/BS23)*100</f>
        <v>-1.1412668108003523</v>
      </c>
      <c r="BT74" s="11">
        <f t="shared" si="91"/>
        <v>3.1115824344774663</v>
      </c>
      <c r="BU74" s="11">
        <f t="shared" si="91"/>
        <v>-1.2940204288944672</v>
      </c>
      <c r="BV74" s="11">
        <f t="shared" si="91"/>
        <v>1.0315595989513771</v>
      </c>
      <c r="BX74" s="11" t="e">
        <f t="shared" ref="BX74:CC74" si="92">LN(BX24/BX23)*100</f>
        <v>#N/A</v>
      </c>
      <c r="BY74" s="11" t="e">
        <f t="shared" si="92"/>
        <v>#N/A</v>
      </c>
      <c r="BZ74" s="11" t="e">
        <f t="shared" si="92"/>
        <v>#N/A</v>
      </c>
      <c r="CA74" s="11" t="e">
        <f t="shared" si="92"/>
        <v>#N/A</v>
      </c>
      <c r="CB74" s="11" t="e">
        <f t="shared" si="92"/>
        <v>#N/A</v>
      </c>
      <c r="CC74" s="11">
        <f t="shared" si="92"/>
        <v>-1.0117704767640463</v>
      </c>
    </row>
    <row r="75" spans="1:81" x14ac:dyDescent="0.45">
      <c r="A75" s="13">
        <v>1989</v>
      </c>
      <c r="B75" s="11">
        <f t="shared" si="6"/>
        <v>0.7315166466130173</v>
      </c>
      <c r="C75" s="11">
        <f t="shared" si="6"/>
        <v>-2.2432158710009866</v>
      </c>
      <c r="D75" s="11">
        <f t="shared" si="6"/>
        <v>5.9898141581068804</v>
      </c>
      <c r="E75" s="11">
        <f t="shared" si="6"/>
        <v>-3.4648664255669885</v>
      </c>
      <c r="F75" s="11">
        <f t="shared" si="6"/>
        <v>1.1281163557086518</v>
      </c>
      <c r="G75" s="11">
        <f t="shared" si="6"/>
        <v>2.2734991279829688</v>
      </c>
      <c r="H75" s="11">
        <f t="shared" si="6"/>
        <v>3.256516354246358</v>
      </c>
      <c r="I75" s="11">
        <f t="shared" si="6"/>
        <v>-1.4248747273229059</v>
      </c>
      <c r="J75" s="11">
        <f t="shared" si="6"/>
        <v>6.9690302643897279</v>
      </c>
      <c r="K75" s="11">
        <f t="shared" si="6"/>
        <v>0.12363691889222361</v>
      </c>
      <c r="L75" s="11">
        <f t="shared" si="6"/>
        <v>0.34756921660219231</v>
      </c>
      <c r="M75" s="11">
        <f t="shared" si="6"/>
        <v>3.3532060290574663</v>
      </c>
      <c r="N75" s="11">
        <f t="shared" si="6"/>
        <v>2.8376095333541338</v>
      </c>
      <c r="O75" s="11">
        <f t="shared" si="6"/>
        <v>1.5796462338150765</v>
      </c>
      <c r="Q75" s="11">
        <f t="shared" ref="Q75:T75" si="93">LN(Q25/Q24)*100</f>
        <v>11.420201123867745</v>
      </c>
      <c r="R75" s="11">
        <f t="shared" si="93"/>
        <v>3.6532974418420268</v>
      </c>
      <c r="S75" s="11">
        <f t="shared" si="93"/>
        <v>5.7354185179649813</v>
      </c>
      <c r="T75" s="11">
        <f t="shared" si="93"/>
        <v>5.3989508684683534</v>
      </c>
      <c r="V75" s="11">
        <f t="shared" ref="V75:AA75" si="94">LN(V25/V24)*100</f>
        <v>19.599778976275871</v>
      </c>
      <c r="W75" s="11">
        <f t="shared" si="94"/>
        <v>12.33197214896005</v>
      </c>
      <c r="X75" s="11">
        <f t="shared" si="94"/>
        <v>6.9140227857263943</v>
      </c>
      <c r="Y75" s="11">
        <f t="shared" si="94"/>
        <v>17.730449392948593</v>
      </c>
      <c r="Z75" s="11">
        <f t="shared" si="94"/>
        <v>12.977674948848463</v>
      </c>
      <c r="AA75" s="11">
        <f t="shared" si="94"/>
        <v>11.067114061015666</v>
      </c>
      <c r="AC75" s="15">
        <f>B75*'Table A8'!AC25</f>
        <v>0.30716383991280599</v>
      </c>
      <c r="AD75" s="15">
        <f>C75*'Table A8'!AD25</f>
        <v>-0.58390909122155676</v>
      </c>
      <c r="AE75" s="15">
        <f>D75*'Table A8'!AE25</f>
        <v>1.4645095616571326</v>
      </c>
      <c r="AF75" s="15">
        <f>E75*'Table A8'!AF25</f>
        <v>-2.361999442309016</v>
      </c>
      <c r="AG75" s="15">
        <f>F75*'Table A8'!AG25</f>
        <v>0.39698414557387457</v>
      </c>
      <c r="AH75" s="15">
        <f>G75*'Table A8'!AH25</f>
        <v>1.4657248878106202</v>
      </c>
      <c r="AI75" s="15">
        <f>H75*'Table A8'!AI25</f>
        <v>1.210772780508796</v>
      </c>
      <c r="AJ75" s="15">
        <f>I75*'Table A8'!AJ25</f>
        <v>-0.25818730059091061</v>
      </c>
      <c r="AK75" s="15">
        <f>J75*'Table A8'!AK25</f>
        <v>2.2377556178955422</v>
      </c>
      <c r="AL75" s="15">
        <f>K75*'Table A8'!AL25</f>
        <v>3.4296881300702825E-2</v>
      </c>
      <c r="AM75" s="15">
        <f>L75*'Table A8'!AM25</f>
        <v>0.11323805076899425</v>
      </c>
      <c r="AN75" s="15">
        <f>M75*'Table A8'!AN25</f>
        <v>0.95063390923779167</v>
      </c>
      <c r="AO75" s="15">
        <f>N75*'Table A8'!AO25</f>
        <v>0.87909143343311058</v>
      </c>
      <c r="AP75" s="15">
        <f>O75*'Table A8'!AP25</f>
        <v>0.52159918640573832</v>
      </c>
      <c r="AR75" s="15">
        <f>Q75*'Table A8'!AR25</f>
        <v>4.2094861342576513</v>
      </c>
      <c r="AS75" s="15">
        <f>R75*'Table A8'!AS25</f>
        <v>1.6801514935031481</v>
      </c>
      <c r="AT75" s="15">
        <f>S75*'Table A8'!AT25</f>
        <v>2.5545554079016028</v>
      </c>
      <c r="AU75" s="15">
        <f>T75*'Table A8'!AU25</f>
        <v>2.3906554445577868</v>
      </c>
      <c r="AW75" s="15">
        <f>V75*'Table A8'!AW25</f>
        <v>4.4295500486383466</v>
      </c>
      <c r="AX75" s="15">
        <f>W75*'Table A8'!AX25</f>
        <v>1.9114556830888081</v>
      </c>
      <c r="AY75" s="15">
        <f>X75*'Table A8'!AY25</f>
        <v>4.1262887985215118</v>
      </c>
      <c r="AZ75" s="15">
        <f>Y75*'Table A8'!AZ25</f>
        <v>11.929046351575815</v>
      </c>
      <c r="BA75" s="15">
        <f>Z75*'Table A8'!BA25</f>
        <v>3.4209151165164542</v>
      </c>
      <c r="BB75" s="15">
        <f>AA75*'Table A8'!BB25</f>
        <v>3.4485127414124812</v>
      </c>
      <c r="BD75" s="11">
        <f t="shared" ref="BD75:BQ75" si="95">LN(BD25/BD24)*100</f>
        <v>-0.60552155520718109</v>
      </c>
      <c r="BE75" s="11">
        <f t="shared" si="95"/>
        <v>-0.81274853612912679</v>
      </c>
      <c r="BF75" s="11">
        <f t="shared" si="95"/>
        <v>-2.7077046280982642</v>
      </c>
      <c r="BG75" s="11">
        <f t="shared" si="95"/>
        <v>8.6526531257583841</v>
      </c>
      <c r="BH75" s="11">
        <f t="shared" si="95"/>
        <v>3.6555422455045452</v>
      </c>
      <c r="BI75" s="11">
        <f t="shared" si="95"/>
        <v>2.4897095168974559</v>
      </c>
      <c r="BJ75" s="11">
        <f t="shared" si="95"/>
        <v>-0.31651378121715534</v>
      </c>
      <c r="BK75" s="11">
        <f t="shared" si="95"/>
        <v>4.487901322147235</v>
      </c>
      <c r="BL75" s="11">
        <f t="shared" si="95"/>
        <v>0.13189951427810021</v>
      </c>
      <c r="BM75" s="11">
        <f t="shared" si="95"/>
        <v>5.8258266875874831</v>
      </c>
      <c r="BN75" s="11">
        <f t="shared" si="95"/>
        <v>2.779700455289885</v>
      </c>
      <c r="BO75" s="11">
        <f t="shared" si="95"/>
        <v>7.7075692432010765</v>
      </c>
      <c r="BP75" s="11">
        <f t="shared" si="95"/>
        <v>0.32306207802051995</v>
      </c>
      <c r="BQ75" s="11">
        <f t="shared" si="95"/>
        <v>2.4094866689151138</v>
      </c>
      <c r="BS75" s="11">
        <f t="shared" ref="BS75:BV75" si="96">LN(BS25/BS24)*100</f>
        <v>-2.3860170847424755</v>
      </c>
      <c r="BT75" s="11">
        <f t="shared" si="96"/>
        <v>-0.55415423661678365</v>
      </c>
      <c r="BU75" s="11">
        <f t="shared" si="96"/>
        <v>-2.6765738600352269</v>
      </c>
      <c r="BV75" s="11">
        <f t="shared" si="96"/>
        <v>-1.4624032339603676</v>
      </c>
      <c r="BX75" s="11" t="e">
        <f t="shared" ref="BX75:CC75" si="97">LN(BX25/BX24)*100</f>
        <v>#N/A</v>
      </c>
      <c r="BY75" s="11" t="e">
        <f t="shared" si="97"/>
        <v>#N/A</v>
      </c>
      <c r="BZ75" s="11" t="e">
        <f t="shared" si="97"/>
        <v>#N/A</v>
      </c>
      <c r="CA75" s="11" t="e">
        <f t="shared" si="97"/>
        <v>#N/A</v>
      </c>
      <c r="CB75" s="11" t="e">
        <f t="shared" si="97"/>
        <v>#N/A</v>
      </c>
      <c r="CC75" s="11">
        <f t="shared" si="97"/>
        <v>-7.2715920609721163</v>
      </c>
    </row>
    <row r="76" spans="1:81" x14ac:dyDescent="0.45">
      <c r="A76" s="13">
        <v>1990</v>
      </c>
      <c r="B76" s="11">
        <f t="shared" si="6"/>
        <v>0.5582781656519763</v>
      </c>
      <c r="C76" s="11">
        <f t="shared" si="6"/>
        <v>-4.4683827854024507</v>
      </c>
      <c r="D76" s="11">
        <f t="shared" si="6"/>
        <v>3.5792757787823071</v>
      </c>
      <c r="E76" s="11">
        <f t="shared" si="6"/>
        <v>-2.6263876308408358</v>
      </c>
      <c r="F76" s="11">
        <f t="shared" si="6"/>
        <v>1.4021122491533085</v>
      </c>
      <c r="G76" s="11">
        <f t="shared" si="6"/>
        <v>3.5333936841479936</v>
      </c>
      <c r="H76" s="11">
        <f t="shared" si="6"/>
        <v>2.4534953156943216</v>
      </c>
      <c r="I76" s="11">
        <f t="shared" si="6"/>
        <v>0.72263537098542341</v>
      </c>
      <c r="J76" s="11">
        <f t="shared" si="6"/>
        <v>6.1294244871022041</v>
      </c>
      <c r="K76" s="11">
        <f t="shared" si="6"/>
        <v>-1.4828361740344933E-2</v>
      </c>
      <c r="L76" s="11">
        <f t="shared" si="6"/>
        <v>1.0793452557384735</v>
      </c>
      <c r="M76" s="11">
        <f t="shared" si="6"/>
        <v>4.1580157165969815</v>
      </c>
      <c r="N76" s="11">
        <f t="shared" si="6"/>
        <v>2.6758510482106286</v>
      </c>
      <c r="O76" s="11">
        <f t="shared" si="6"/>
        <v>1.8615163309313911</v>
      </c>
      <c r="Q76" s="11">
        <f t="shared" ref="Q76:T76" si="98">LN(Q26/Q25)*100</f>
        <v>7.7348498589844894</v>
      </c>
      <c r="R76" s="11">
        <f t="shared" si="98"/>
        <v>1.6071188800095171</v>
      </c>
      <c r="S76" s="11">
        <f t="shared" si="98"/>
        <v>4.1952802503195157</v>
      </c>
      <c r="T76" s="11">
        <f t="shared" si="98"/>
        <v>3.5917902764598426</v>
      </c>
      <c r="V76" s="11">
        <f t="shared" ref="V76:AA76" si="99">LN(V26/V25)*100</f>
        <v>13.81314518478311</v>
      </c>
      <c r="W76" s="11">
        <f t="shared" si="99"/>
        <v>11.750343269077025</v>
      </c>
      <c r="X76" s="11">
        <f t="shared" si="99"/>
        <v>8.1628247882026557</v>
      </c>
      <c r="Y76" s="11">
        <f t="shared" si="99"/>
        <v>12.967400484588387</v>
      </c>
      <c r="Z76" s="11">
        <f t="shared" si="99"/>
        <v>9.277398190356358</v>
      </c>
      <c r="AA76" s="11">
        <f t="shared" si="99"/>
        <v>10.223883318679562</v>
      </c>
      <c r="AC76" s="15">
        <f>B76*'Table A8'!AC26</f>
        <v>0.23425351830756924</v>
      </c>
      <c r="AD76" s="15">
        <f>C76*'Table A8'!AD26</f>
        <v>-1.2104848965655239</v>
      </c>
      <c r="AE76" s="15">
        <f>D76*'Table A8'!AE26</f>
        <v>0.86260546268653593</v>
      </c>
      <c r="AF76" s="15">
        <f>E76*'Table A8'!AF26</f>
        <v>-1.784893033919432</v>
      </c>
      <c r="AG76" s="15">
        <f>F76*'Table A8'!AG26</f>
        <v>0.49536625762586378</v>
      </c>
      <c r="AH76" s="15">
        <f>G76*'Table A8'!AH26</f>
        <v>2.2832789986964332</v>
      </c>
      <c r="AI76" s="15">
        <f>H76*'Table A8'!AI26</f>
        <v>0.90018743132824663</v>
      </c>
      <c r="AJ76" s="15">
        <f>I76*'Table A8'!AJ26</f>
        <v>0.12978531262898202</v>
      </c>
      <c r="AK76" s="15">
        <f>J76*'Table A8'!AK26</f>
        <v>1.9981923827953183</v>
      </c>
      <c r="AL76" s="15">
        <f>K76*'Table A8'!AL26</f>
        <v>-4.1801151746032371E-3</v>
      </c>
      <c r="AM76" s="15">
        <f>L76*'Table A8'!AM26</f>
        <v>0.34927612475697001</v>
      </c>
      <c r="AN76" s="15">
        <f>M76*'Table A8'!AN26</f>
        <v>1.1896082965183965</v>
      </c>
      <c r="AO76" s="15">
        <f>N76*'Table A8'!AO26</f>
        <v>0.81747249522834697</v>
      </c>
      <c r="AP76" s="15">
        <f>O76*'Table A8'!AP26</f>
        <v>0.6150449957397317</v>
      </c>
      <c r="AR76" s="15">
        <f>Q76*'Table A8'!AR26</f>
        <v>2.7288550302497279</v>
      </c>
      <c r="AS76" s="15">
        <f>R76*'Table A8'!AS26</f>
        <v>0.72657844565230256</v>
      </c>
      <c r="AT76" s="15">
        <f>S76*'Table A8'!AT26</f>
        <v>1.8425670859403314</v>
      </c>
      <c r="AU76" s="15">
        <f>T76*'Table A8'!AU26</f>
        <v>1.5609920541494475</v>
      </c>
      <c r="AW76" s="15">
        <f>V76*'Table A8'!AW26</f>
        <v>2.9283867791740188</v>
      </c>
      <c r="AX76" s="15">
        <f>W76*'Table A8'!AX26</f>
        <v>1.6990996367085371</v>
      </c>
      <c r="AY76" s="15">
        <f>X76*'Table A8'!AY26</f>
        <v>4.7156638801446737</v>
      </c>
      <c r="AZ76" s="15">
        <f>Y76*'Table A8'!AZ26</f>
        <v>8.4845701370661821</v>
      </c>
      <c r="BA76" s="15">
        <f>Z76*'Table A8'!BA26</f>
        <v>2.3007947512083766</v>
      </c>
      <c r="BB76" s="15">
        <f>AA76*'Table A8'!BB26</f>
        <v>3.0088888606873949</v>
      </c>
      <c r="BD76" s="11">
        <f t="shared" ref="BD76:BQ76" si="100">LN(BD26/BD25)*100</f>
        <v>1.0428461427113296</v>
      </c>
      <c r="BE76" s="11">
        <f t="shared" si="100"/>
        <v>3.1861122269560656</v>
      </c>
      <c r="BF76" s="11">
        <f t="shared" si="100"/>
        <v>-2.9713237893551394</v>
      </c>
      <c r="BG76" s="11">
        <f t="shared" si="100"/>
        <v>-2.1105695764883108</v>
      </c>
      <c r="BH76" s="11">
        <f t="shared" si="100"/>
        <v>-1.6502205515924604</v>
      </c>
      <c r="BI76" s="11">
        <f t="shared" si="100"/>
        <v>-3.8650139515773381</v>
      </c>
      <c r="BJ76" s="11">
        <f t="shared" si="100"/>
        <v>-3.9126924724001468</v>
      </c>
      <c r="BK76" s="11">
        <f t="shared" si="100"/>
        <v>-1.5641078555242036</v>
      </c>
      <c r="BL76" s="11">
        <f t="shared" si="100"/>
        <v>-5.1407511319760051</v>
      </c>
      <c r="BM76" s="11">
        <f t="shared" si="100"/>
        <v>0.84698532881104738</v>
      </c>
      <c r="BN76" s="11">
        <f t="shared" si="100"/>
        <v>-0.69127206447158651</v>
      </c>
      <c r="BO76" s="11">
        <f t="shared" si="100"/>
        <v>-6.2448569600717878</v>
      </c>
      <c r="BP76" s="11">
        <f t="shared" si="100"/>
        <v>-2.0972958184428649</v>
      </c>
      <c r="BQ76" s="11">
        <f t="shared" si="100"/>
        <v>-1.9650252936975827</v>
      </c>
      <c r="BS76" s="11">
        <f t="shared" ref="BS76:BV76" si="101">LN(BS26/BS25)*100</f>
        <v>-13.056860383112012</v>
      </c>
      <c r="BT76" s="11">
        <f t="shared" si="101"/>
        <v>-4.5558347064412912</v>
      </c>
      <c r="BU76" s="11">
        <f t="shared" si="101"/>
        <v>-2.7699826100303757</v>
      </c>
      <c r="BV76" s="11">
        <f t="shared" si="101"/>
        <v>-4.9275721297146351</v>
      </c>
      <c r="BX76" s="11" t="e">
        <f t="shared" ref="BX76:CC76" si="102">LN(BX26/BX25)*100</f>
        <v>#N/A</v>
      </c>
      <c r="BY76" s="11" t="e">
        <f t="shared" si="102"/>
        <v>#N/A</v>
      </c>
      <c r="BZ76" s="11" t="e">
        <f t="shared" si="102"/>
        <v>#N/A</v>
      </c>
      <c r="CA76" s="11" t="e">
        <f t="shared" si="102"/>
        <v>#N/A</v>
      </c>
      <c r="CB76" s="11" t="e">
        <f t="shared" si="102"/>
        <v>#N/A</v>
      </c>
      <c r="CC76" s="11">
        <f t="shared" si="102"/>
        <v>-5.7922021561498118</v>
      </c>
    </row>
    <row r="77" spans="1:81" x14ac:dyDescent="0.45">
      <c r="A77" s="13">
        <v>1991</v>
      </c>
      <c r="B77" s="11">
        <f t="shared" si="6"/>
        <v>0.5238356661588931</v>
      </c>
      <c r="C77" s="11">
        <f t="shared" si="6"/>
        <v>-4.4544253655031261</v>
      </c>
      <c r="D77" s="11">
        <f t="shared" si="6"/>
        <v>3.4555783510704754</v>
      </c>
      <c r="E77" s="11">
        <f t="shared" si="6"/>
        <v>-3.1251627943299151E-2</v>
      </c>
      <c r="F77" s="11">
        <f t="shared" si="6"/>
        <v>2.9070868699847501</v>
      </c>
      <c r="G77" s="11">
        <f t="shared" si="6"/>
        <v>5.8713807361638413</v>
      </c>
      <c r="H77" s="11">
        <f t="shared" si="6"/>
        <v>0.2160022440049971</v>
      </c>
      <c r="I77" s="11">
        <f t="shared" si="6"/>
        <v>2.009546296115083</v>
      </c>
      <c r="J77" s="11">
        <f t="shared" si="6"/>
        <v>5.3549399561976152</v>
      </c>
      <c r="K77" s="11">
        <f t="shared" si="6"/>
        <v>-1.8056253934550011</v>
      </c>
      <c r="L77" s="11">
        <f t="shared" si="6"/>
        <v>-0.17542581795807893</v>
      </c>
      <c r="M77" s="11">
        <f t="shared" si="6"/>
        <v>4.1438648952432526</v>
      </c>
      <c r="N77" s="11">
        <f t="shared" si="6"/>
        <v>1.3784744368473127</v>
      </c>
      <c r="O77" s="11">
        <f t="shared" si="6"/>
        <v>2.1025078579514758</v>
      </c>
      <c r="Q77" s="11">
        <f t="shared" ref="Q77:T77" si="103">LN(Q27/Q26)*100</f>
        <v>7.1019961465145167</v>
      </c>
      <c r="R77" s="11">
        <f t="shared" si="103"/>
        <v>2.8703966958584752</v>
      </c>
      <c r="S77" s="11">
        <f t="shared" si="103"/>
        <v>4.02634021584457</v>
      </c>
      <c r="T77" s="11">
        <f t="shared" si="103"/>
        <v>3.8760878240742742</v>
      </c>
      <c r="V77" s="11">
        <f t="shared" ref="V77:AA77" si="104">LN(V27/V26)*100</f>
        <v>10.265415406008337</v>
      </c>
      <c r="W77" s="11">
        <f t="shared" si="104"/>
        <v>8.821208099476733</v>
      </c>
      <c r="X77" s="11">
        <f t="shared" si="104"/>
        <v>9.134049336473268</v>
      </c>
      <c r="Y77" s="11">
        <f t="shared" si="104"/>
        <v>10.722028930154934</v>
      </c>
      <c r="Z77" s="11">
        <f t="shared" si="104"/>
        <v>13.269387163754329</v>
      </c>
      <c r="AA77" s="11">
        <f t="shared" si="104"/>
        <v>9.6191151938785335</v>
      </c>
      <c r="AC77" s="15">
        <f>B77*'Table A8'!AC27</f>
        <v>0.20853897869785534</v>
      </c>
      <c r="AD77" s="15">
        <f>C77*'Table A8'!AD27</f>
        <v>-1.2258578605864603</v>
      </c>
      <c r="AE77" s="15">
        <f>D77*'Table A8'!AE27</f>
        <v>0.78925409538449676</v>
      </c>
      <c r="AF77" s="15">
        <f>E77*'Table A8'!AF27</f>
        <v>-2.0732329977584656E-2</v>
      </c>
      <c r="AG77" s="15">
        <f>F77*'Table A8'!AG27</f>
        <v>1.0192246566166534</v>
      </c>
      <c r="AH77" s="15">
        <f>G77*'Table A8'!AH27</f>
        <v>3.7776463656478154</v>
      </c>
      <c r="AI77" s="15">
        <f>H77*'Table A8'!AI27</f>
        <v>7.8927219959425921E-2</v>
      </c>
      <c r="AJ77" s="15">
        <f>I77*'Table A8'!AJ27</f>
        <v>0.35589064904198126</v>
      </c>
      <c r="AK77" s="15">
        <f>J77*'Table A8'!AK27</f>
        <v>1.7553493176415782</v>
      </c>
      <c r="AL77" s="15">
        <f>K77*'Table A8'!AL27</f>
        <v>-0.51207536158383826</v>
      </c>
      <c r="AM77" s="15">
        <f>L77*'Table A8'!AM27</f>
        <v>-5.5171419747815822E-2</v>
      </c>
      <c r="AN77" s="15">
        <f>M77*'Table A8'!AN27</f>
        <v>1.1822446546129</v>
      </c>
      <c r="AO77" s="15">
        <f>N77*'Table A8'!AO27</f>
        <v>0.41175031428629227</v>
      </c>
      <c r="AP77" s="15">
        <f>O77*'Table A8'!AP27</f>
        <v>0.68310480304843446</v>
      </c>
      <c r="AR77" s="15">
        <f>Q77*'Table A8'!AR27</f>
        <v>2.3663851160186375</v>
      </c>
      <c r="AS77" s="15">
        <f>R77*'Table A8'!AS27</f>
        <v>1.2397243329412753</v>
      </c>
      <c r="AT77" s="15">
        <f>S77*'Table A8'!AT27</f>
        <v>1.6830102102230304</v>
      </c>
      <c r="AU77" s="15">
        <f>T77*'Table A8'!AU27</f>
        <v>1.6039251416019344</v>
      </c>
      <c r="AW77" s="15">
        <f>V77*'Table A8'!AW27</f>
        <v>1.9863578810626132</v>
      </c>
      <c r="AX77" s="15">
        <f>W77*'Table A8'!AX27</f>
        <v>1.155578261031452</v>
      </c>
      <c r="AY77" s="15">
        <f>X77*'Table A8'!AY27</f>
        <v>5.0328611843967703</v>
      </c>
      <c r="AZ77" s="15">
        <f>Y77*'Table A8'!AZ27</f>
        <v>6.7334341681372987</v>
      </c>
      <c r="BA77" s="15">
        <f>Z77*'Table A8'!BA27</f>
        <v>3.0161317023213585</v>
      </c>
      <c r="BB77" s="15">
        <f>AA77*'Table A8'!BB27</f>
        <v>2.6087040405798581</v>
      </c>
      <c r="BD77" s="11">
        <f t="shared" ref="BD77:BQ77" si="105">LN(BD27/BD26)*100</f>
        <v>-0.76068233414353181</v>
      </c>
      <c r="BE77" s="11">
        <f t="shared" si="105"/>
        <v>-5.8132368792833899</v>
      </c>
      <c r="BF77" s="11">
        <f t="shared" si="105"/>
        <v>-10.031244208556862</v>
      </c>
      <c r="BG77" s="11">
        <f t="shared" si="105"/>
        <v>8.6375304499374437</v>
      </c>
      <c r="BH77" s="11">
        <f t="shared" si="105"/>
        <v>6.2158591697810614E-3</v>
      </c>
      <c r="BI77" s="11">
        <f t="shared" si="105"/>
        <v>-2.9256596476208356</v>
      </c>
      <c r="BJ77" s="11">
        <f t="shared" si="105"/>
        <v>-7.6666714346193086</v>
      </c>
      <c r="BK77" s="11">
        <f t="shared" si="105"/>
        <v>-10.838286997994594</v>
      </c>
      <c r="BL77" s="11">
        <f t="shared" si="105"/>
        <v>-9.1320304610497125</v>
      </c>
      <c r="BM77" s="11">
        <f t="shared" si="105"/>
        <v>-3.8518434057884652</v>
      </c>
      <c r="BN77" s="11">
        <f t="shared" si="105"/>
        <v>-10.500369749050703</v>
      </c>
      <c r="BO77" s="11">
        <f t="shared" si="105"/>
        <v>-10.363683521629806</v>
      </c>
      <c r="BP77" s="11">
        <f t="shared" si="105"/>
        <v>-10.887612972930407</v>
      </c>
      <c r="BQ77" s="11">
        <f t="shared" si="105"/>
        <v>-7.1686296137790997</v>
      </c>
      <c r="BS77" s="11">
        <f t="shared" ref="BS77:BV77" si="106">LN(BS27/BS26)*100</f>
        <v>-8.9013797233885388</v>
      </c>
      <c r="BT77" s="11">
        <f t="shared" si="106"/>
        <v>-4.6628064634287387</v>
      </c>
      <c r="BU77" s="11">
        <f t="shared" si="106"/>
        <v>-5.8162321429342958</v>
      </c>
      <c r="BV77" s="11">
        <f t="shared" si="106"/>
        <v>-5.6734930408302313</v>
      </c>
      <c r="BX77" s="11">
        <f t="shared" ref="BX77:CC77" si="107">LN(BX27/BX26)*100</f>
        <v>-10.728461647430928</v>
      </c>
      <c r="BY77" s="11">
        <f t="shared" si="107"/>
        <v>-9.266891288458865</v>
      </c>
      <c r="BZ77" s="11">
        <f t="shared" si="107"/>
        <v>-9.5222109106908501</v>
      </c>
      <c r="CA77" s="11">
        <f t="shared" si="107"/>
        <v>-10.863072677091159</v>
      </c>
      <c r="CB77" s="11">
        <f t="shared" si="107"/>
        <v>-13.416030114511807</v>
      </c>
      <c r="CC77" s="11">
        <f t="shared" si="107"/>
        <v>-10.005847789522043</v>
      </c>
    </row>
    <row r="78" spans="1:81" x14ac:dyDescent="0.45">
      <c r="A78" s="13">
        <v>1992</v>
      </c>
      <c r="B78" s="11">
        <f t="shared" si="6"/>
        <v>6.2676279080911057E-2</v>
      </c>
      <c r="C78" s="11">
        <f t="shared" si="6"/>
        <v>-3.2095115704159931</v>
      </c>
      <c r="D78" s="11">
        <f t="shared" si="6"/>
        <v>2.5414571253028484</v>
      </c>
      <c r="E78" s="11">
        <f t="shared" si="6"/>
        <v>-1.3214665294404007</v>
      </c>
      <c r="F78" s="11">
        <f t="shared" si="6"/>
        <v>1.4329934205074462</v>
      </c>
      <c r="G78" s="11">
        <f t="shared" si="6"/>
        <v>5.3013191617703352</v>
      </c>
      <c r="H78" s="11">
        <f t="shared" si="6"/>
        <v>-0.62226831988210374</v>
      </c>
      <c r="I78" s="11">
        <f t="shared" si="6"/>
        <v>-0.15778206812167297</v>
      </c>
      <c r="J78" s="11">
        <f t="shared" si="6"/>
        <v>3.5748371956282083</v>
      </c>
      <c r="K78" s="11">
        <f t="shared" si="6"/>
        <v>-2.4146657362749671</v>
      </c>
      <c r="L78" s="11">
        <f t="shared" si="6"/>
        <v>-1.5185313173418205</v>
      </c>
      <c r="M78" s="11">
        <f t="shared" si="6"/>
        <v>2.7316946462697187</v>
      </c>
      <c r="N78" s="11">
        <f t="shared" si="6"/>
        <v>-0.47461913279930462</v>
      </c>
      <c r="O78" s="11">
        <f t="shared" si="6"/>
        <v>0.89478641737777453</v>
      </c>
      <c r="Q78" s="11">
        <f t="shared" ref="Q78:T78" si="108">LN(Q28/Q27)*100</f>
        <v>4.2140712258546511</v>
      </c>
      <c r="R78" s="11">
        <f t="shared" si="108"/>
        <v>0.7872816604456887</v>
      </c>
      <c r="S78" s="11">
        <f t="shared" si="108"/>
        <v>2.7026118106240777</v>
      </c>
      <c r="T78" s="11">
        <f t="shared" si="108"/>
        <v>2.2192565997540625</v>
      </c>
      <c r="V78" s="11">
        <f t="shared" ref="V78:AA78" si="109">LN(V28/V27)*100</f>
        <v>2.1398494609895393</v>
      </c>
      <c r="W78" s="11">
        <f t="shared" si="109"/>
        <v>7.916700486611707</v>
      </c>
      <c r="X78" s="11">
        <f t="shared" si="109"/>
        <v>8.3568457472166422</v>
      </c>
      <c r="Y78" s="11">
        <f t="shared" si="109"/>
        <v>1.658412801553526</v>
      </c>
      <c r="Z78" s="11">
        <f t="shared" si="109"/>
        <v>4.2111485350126845</v>
      </c>
      <c r="AA78" s="11">
        <f t="shared" si="109"/>
        <v>6.3249030307699403</v>
      </c>
      <c r="AC78" s="15">
        <f>B78*'Table A8'!AC28</f>
        <v>2.374177451584911E-2</v>
      </c>
      <c r="AD78" s="15">
        <f>C78*'Table A8'!AD28</f>
        <v>-0.8790852191369406</v>
      </c>
      <c r="AE78" s="15">
        <f>D78*'Table A8'!AE28</f>
        <v>0.54260109625215824</v>
      </c>
      <c r="AF78" s="15">
        <f>E78*'Table A8'!AF28</f>
        <v>-0.84137773929470316</v>
      </c>
      <c r="AG78" s="15">
        <f>F78*'Table A8'!AG28</f>
        <v>0.49395283204891671</v>
      </c>
      <c r="AH78" s="15">
        <f>G78*'Table A8'!AH28</f>
        <v>3.3795909656285885</v>
      </c>
      <c r="AI78" s="15">
        <f>H78*'Table A8'!AI28</f>
        <v>-0.22737684408492068</v>
      </c>
      <c r="AJ78" s="15">
        <f>I78*'Table A8'!AJ28</f>
        <v>-2.7738087575790101E-2</v>
      </c>
      <c r="AK78" s="15">
        <f>J78*'Table A8'!AK28</f>
        <v>1.1879184001072538</v>
      </c>
      <c r="AL78" s="15">
        <f>K78*'Table A8'!AL28</f>
        <v>-0.69469933232630787</v>
      </c>
      <c r="AM78" s="15">
        <f>L78*'Table A8'!AM28</f>
        <v>-0.47150397403463523</v>
      </c>
      <c r="AN78" s="15">
        <f>M78*'Table A8'!AN28</f>
        <v>0.7941036336706071</v>
      </c>
      <c r="AO78" s="15">
        <f>N78*'Table A8'!AO28</f>
        <v>-0.14305020662571041</v>
      </c>
      <c r="AP78" s="15">
        <f>O78*'Table A8'!AP28</f>
        <v>0.28722643997826558</v>
      </c>
      <c r="AR78" s="15">
        <f>Q78*'Table A8'!AR28</f>
        <v>1.3152116295892369</v>
      </c>
      <c r="AS78" s="15">
        <f>R78*'Table A8'!AS28</f>
        <v>0.33309887053457093</v>
      </c>
      <c r="AT78" s="15">
        <f>S78*'Table A8'!AT28</f>
        <v>1.0613156580320755</v>
      </c>
      <c r="AU78" s="15">
        <f>T78*'Table A8'!AU28</f>
        <v>0.87327747200322348</v>
      </c>
      <c r="AW78" s="15">
        <f>V78*'Table A8'!AW28</f>
        <v>0.38132117394833598</v>
      </c>
      <c r="AX78" s="15">
        <f>W78*'Table A8'!AX28</f>
        <v>0.94921238834474375</v>
      </c>
      <c r="AY78" s="15">
        <f>X78*'Table A8'!AY28</f>
        <v>4.409071816231501</v>
      </c>
      <c r="AZ78" s="15">
        <f>Y78*'Table A8'!AZ28</f>
        <v>1.0018471734184853</v>
      </c>
      <c r="BA78" s="15">
        <f>Z78*'Table A8'!BA28</f>
        <v>0.88434119235266362</v>
      </c>
      <c r="BB78" s="15">
        <f>AA78*'Table A8'!BB28</f>
        <v>1.5919780928447942</v>
      </c>
      <c r="BD78" s="11">
        <f t="shared" ref="BD78:BQ78" si="110">LN(BD28/BD27)*100</f>
        <v>1.772237587738752</v>
      </c>
      <c r="BE78" s="11">
        <f t="shared" si="110"/>
        <v>3.839214543263135</v>
      </c>
      <c r="BF78" s="11">
        <f t="shared" si="110"/>
        <v>-1.9539745701317706</v>
      </c>
      <c r="BG78" s="11">
        <f t="shared" si="110"/>
        <v>7.7161241420040634</v>
      </c>
      <c r="BH78" s="11">
        <f t="shared" si="110"/>
        <v>1.6788966359354733</v>
      </c>
      <c r="BI78" s="11">
        <f t="shared" si="110"/>
        <v>-2.1582032828121109</v>
      </c>
      <c r="BJ78" s="11">
        <f t="shared" si="110"/>
        <v>-9.0983395427803575E-3</v>
      </c>
      <c r="BK78" s="11">
        <f t="shared" si="110"/>
        <v>-4.3835183770514128</v>
      </c>
      <c r="BL78" s="11">
        <f t="shared" si="110"/>
        <v>-1.8052415887100584</v>
      </c>
      <c r="BM78" s="11">
        <f t="shared" si="110"/>
        <v>2.9049334810863452</v>
      </c>
      <c r="BN78" s="11">
        <f t="shared" si="110"/>
        <v>-2.2910263614200375</v>
      </c>
      <c r="BO78" s="11">
        <f t="shared" si="110"/>
        <v>-4.2990315616321046</v>
      </c>
      <c r="BP78" s="11">
        <f t="shared" si="110"/>
        <v>-0.47054671207324161</v>
      </c>
      <c r="BQ78" s="11">
        <f t="shared" si="110"/>
        <v>-0.9601743883213163</v>
      </c>
      <c r="BS78" s="11">
        <f t="shared" ref="BS78:BV78" si="111">LN(BS28/BS27)*100</f>
        <v>-0.68520564821566643</v>
      </c>
      <c r="BT78" s="11">
        <f t="shared" si="111"/>
        <v>3.3015953649521506</v>
      </c>
      <c r="BU78" s="11">
        <f t="shared" si="111"/>
        <v>1.6260369522093014</v>
      </c>
      <c r="BV78" s="11">
        <f t="shared" si="111"/>
        <v>1.9084516988387805</v>
      </c>
      <c r="BX78" s="11">
        <f t="shared" ref="BX78:CC78" si="112">LN(BX28/BX27)*100</f>
        <v>-3.5419935900766397</v>
      </c>
      <c r="BY78" s="11">
        <f t="shared" si="112"/>
        <v>-9.1809398281293575</v>
      </c>
      <c r="BZ78" s="11">
        <f t="shared" si="112"/>
        <v>-11.166988758304136</v>
      </c>
      <c r="CA78" s="11">
        <f t="shared" si="112"/>
        <v>-3.4923465116461183</v>
      </c>
      <c r="CB78" s="11">
        <f t="shared" si="112"/>
        <v>-6.0518860048972245</v>
      </c>
      <c r="CC78" s="11">
        <f t="shared" si="112"/>
        <v>-7.9778332258909863</v>
      </c>
    </row>
    <row r="79" spans="1:81" x14ac:dyDescent="0.45">
      <c r="A79" s="13">
        <v>1993</v>
      </c>
      <c r="B79" s="11">
        <f t="shared" si="6"/>
        <v>0.69722952725754428</v>
      </c>
      <c r="C79" s="11">
        <f t="shared" si="6"/>
        <v>-3.9376825924915386</v>
      </c>
      <c r="D79" s="11">
        <f t="shared" si="6"/>
        <v>1.0323883341635884</v>
      </c>
      <c r="E79" s="11">
        <f t="shared" si="6"/>
        <v>-3.578910785158528</v>
      </c>
      <c r="F79" s="11">
        <f t="shared" si="6"/>
        <v>-7.3800741357054694E-2</v>
      </c>
      <c r="G79" s="11">
        <f t="shared" si="6"/>
        <v>1.0824523564369719</v>
      </c>
      <c r="H79" s="11">
        <f t="shared" si="6"/>
        <v>-0.17203137023715881</v>
      </c>
      <c r="I79" s="11">
        <f t="shared" si="6"/>
        <v>-0.88365818004981123</v>
      </c>
      <c r="J79" s="11">
        <f t="shared" si="6"/>
        <v>2.7343142827624725</v>
      </c>
      <c r="K79" s="11">
        <f t="shared" si="6"/>
        <v>-2.6331058368936242</v>
      </c>
      <c r="L79" s="11">
        <f t="shared" si="6"/>
        <v>-1.8063073085711325</v>
      </c>
      <c r="M79" s="11">
        <f t="shared" si="6"/>
        <v>1.1864856941741422</v>
      </c>
      <c r="N79" s="11">
        <f t="shared" si="6"/>
        <v>3.4260021564602776</v>
      </c>
      <c r="O79" s="11">
        <f t="shared" si="6"/>
        <v>0.12364507201099234</v>
      </c>
      <c r="Q79" s="11">
        <f t="shared" ref="Q79:T79" si="113">LN(Q29/Q28)*100</f>
        <v>4.8001497387335919</v>
      </c>
      <c r="R79" s="11">
        <f t="shared" si="113"/>
        <v>0.75000351565465828</v>
      </c>
      <c r="S79" s="11">
        <f t="shared" si="113"/>
        <v>2.9216593507174524</v>
      </c>
      <c r="T79" s="11">
        <f t="shared" si="113"/>
        <v>2.4015491083153062</v>
      </c>
      <c r="V79" s="11">
        <f t="shared" ref="V79:AA79" si="114">LN(V29/V28)*100</f>
        <v>-2.2319304988033166</v>
      </c>
      <c r="W79" s="11">
        <f t="shared" si="114"/>
        <v>-11.838771801939831</v>
      </c>
      <c r="X79" s="11">
        <f t="shared" si="114"/>
        <v>4.2661921442262312</v>
      </c>
      <c r="Y79" s="11">
        <f t="shared" si="114"/>
        <v>5.0459613638973142</v>
      </c>
      <c r="Z79" s="11">
        <f t="shared" si="114"/>
        <v>49.054162477149866</v>
      </c>
      <c r="AA79" s="11">
        <f t="shared" si="114"/>
        <v>3.6425246198482157</v>
      </c>
      <c r="AC79" s="15">
        <f>B79*'Table A8'!AC29</f>
        <v>0.26920032047413783</v>
      </c>
      <c r="AD79" s="15">
        <f>C79*'Table A8'!AD29</f>
        <v>-1.0931006876756511</v>
      </c>
      <c r="AE79" s="15">
        <f>D79*'Table A8'!AE29</f>
        <v>0.22392502968008232</v>
      </c>
      <c r="AF79" s="15">
        <f>E79*'Table A8'!AF29</f>
        <v>-2.2346718942529851</v>
      </c>
      <c r="AG79" s="15">
        <f>F79*'Table A8'!AG29</f>
        <v>-2.6088562069718838E-2</v>
      </c>
      <c r="AH79" s="15">
        <f>G79*'Table A8'!AH29</f>
        <v>0.69937246749392756</v>
      </c>
      <c r="AI79" s="15">
        <f>H79*'Table A8'!AI29</f>
        <v>-6.4597779524053128E-2</v>
      </c>
      <c r="AJ79" s="15">
        <f>I79*'Table A8'!AJ29</f>
        <v>-0.16038395967904073</v>
      </c>
      <c r="AK79" s="15">
        <f>J79*'Table A8'!AK29</f>
        <v>0.95290852754272171</v>
      </c>
      <c r="AL79" s="15">
        <f>K79*'Table A8'!AL29</f>
        <v>-0.79730444741138928</v>
      </c>
      <c r="AM79" s="15">
        <f>L79*'Table A8'!AM29</f>
        <v>-0.59066248990276027</v>
      </c>
      <c r="AN79" s="15">
        <f>M79*'Table A8'!AN29</f>
        <v>0.37101407656825425</v>
      </c>
      <c r="AO79" s="15">
        <f>N79*'Table A8'!AO29</f>
        <v>1.0654866706591466</v>
      </c>
      <c r="AP79" s="15">
        <f>O79*'Table A8'!AP29</f>
        <v>4.0963612357241767E-2</v>
      </c>
      <c r="AR79" s="15">
        <f>Q79*'Table A8'!AR29</f>
        <v>1.4664457451831123</v>
      </c>
      <c r="AS79" s="15">
        <f>R79*'Table A8'!AS29</f>
        <v>0.33022654794274608</v>
      </c>
      <c r="AT79" s="15">
        <f>S79*'Table A8'!AT29</f>
        <v>1.1397393127148783</v>
      </c>
      <c r="AU79" s="15">
        <f>T79*'Table A8'!AU29</f>
        <v>0.95077329198202976</v>
      </c>
      <c r="AW79" s="15">
        <f>V79*'Table A8'!AW29</f>
        <v>-0.39393573303878537</v>
      </c>
      <c r="AX79" s="15">
        <f>W79*'Table A8'!AX29</f>
        <v>-1.4052622128902583</v>
      </c>
      <c r="AY79" s="15">
        <f>X79*'Table A8'!AY29</f>
        <v>2.2410307333620394</v>
      </c>
      <c r="AZ79" s="15">
        <f>Y79*'Table A8'!AZ29</f>
        <v>3.0351457603842342</v>
      </c>
      <c r="BA79" s="15">
        <f>Z79*'Table A8'!BA29</f>
        <v>10.208171211494884</v>
      </c>
      <c r="BB79" s="15">
        <f>AA79*'Table A8'!BB29</f>
        <v>0.90917414511411476</v>
      </c>
      <c r="BD79" s="11">
        <f t="shared" ref="BD79:BQ79" si="115">LN(BD29/BD28)*100</f>
        <v>-0.30995380117311111</v>
      </c>
      <c r="BE79" s="11">
        <f t="shared" si="115"/>
        <v>3.928963816602149</v>
      </c>
      <c r="BF79" s="11">
        <f t="shared" si="115"/>
        <v>1.9745016153761625</v>
      </c>
      <c r="BG79" s="11">
        <f t="shared" si="115"/>
        <v>4.6135460010915548</v>
      </c>
      <c r="BH79" s="11">
        <f t="shared" si="115"/>
        <v>2.4200511008455923</v>
      </c>
      <c r="BI79" s="11">
        <f t="shared" si="115"/>
        <v>1.2193407787195627</v>
      </c>
      <c r="BJ79" s="11">
        <f t="shared" si="115"/>
        <v>4.7348392940088839</v>
      </c>
      <c r="BK79" s="11">
        <f t="shared" si="115"/>
        <v>0.14686376594578074</v>
      </c>
      <c r="BL79" s="11">
        <f t="shared" si="115"/>
        <v>2.8073242885383944</v>
      </c>
      <c r="BM79" s="11">
        <f t="shared" si="115"/>
        <v>6.9038501011605691</v>
      </c>
      <c r="BN79" s="11">
        <f t="shared" si="115"/>
        <v>1.8063073085711367</v>
      </c>
      <c r="BO79" s="11">
        <f t="shared" si="115"/>
        <v>-2.6975449680162056</v>
      </c>
      <c r="BP79" s="11">
        <f t="shared" si="115"/>
        <v>-2.066033839303095</v>
      </c>
      <c r="BQ79" s="11">
        <f t="shared" si="115"/>
        <v>1.3588254041347074</v>
      </c>
      <c r="BS79" s="11">
        <f t="shared" ref="BS79:BV79" si="116">LN(BS29/BS28)*100</f>
        <v>1.9758633892797028</v>
      </c>
      <c r="BT79" s="11">
        <f t="shared" si="116"/>
        <v>6.5863612437318144</v>
      </c>
      <c r="BU79" s="11">
        <f t="shared" si="116"/>
        <v>4.6541784341297205</v>
      </c>
      <c r="BV79" s="11">
        <f t="shared" si="116"/>
        <v>4.9799947975676657</v>
      </c>
      <c r="BX79" s="11">
        <f t="shared" ref="BX79:CC79" si="117">LN(BX29/BX28)*100</f>
        <v>4.0971208693129961</v>
      </c>
      <c r="BY79" s="11">
        <f t="shared" si="117"/>
        <v>13.826240999643213</v>
      </c>
      <c r="BZ79" s="11">
        <f t="shared" si="117"/>
        <v>-3.2711590589094093</v>
      </c>
      <c r="CA79" s="11">
        <f t="shared" si="117"/>
        <v>-3.6717985786676608</v>
      </c>
      <c r="CB79" s="11">
        <f t="shared" si="117"/>
        <v>-47.759989327747888</v>
      </c>
      <c r="CC79" s="11">
        <f t="shared" si="117"/>
        <v>-1.9597926065956981</v>
      </c>
    </row>
    <row r="80" spans="1:81" x14ac:dyDescent="0.45">
      <c r="A80" s="13">
        <v>1994</v>
      </c>
      <c r="B80" s="11">
        <f t="shared" si="6"/>
        <v>1.2469889002466146</v>
      </c>
      <c r="C80" s="11">
        <f t="shared" si="6"/>
        <v>-3.4458822380400163</v>
      </c>
      <c r="D80" s="11">
        <f t="shared" si="6"/>
        <v>1.9326506572271724</v>
      </c>
      <c r="E80" s="11">
        <f t="shared" si="6"/>
        <v>-2.7623920764251362</v>
      </c>
      <c r="F80" s="11">
        <f t="shared" si="6"/>
        <v>-0.45454623716746106</v>
      </c>
      <c r="G80" s="11">
        <f t="shared" si="6"/>
        <v>2.7493706400520859</v>
      </c>
      <c r="H80" s="11">
        <f t="shared" si="6"/>
        <v>-0.13602359839312661</v>
      </c>
      <c r="I80" s="11">
        <f t="shared" si="6"/>
        <v>-0.34957099204556047</v>
      </c>
      <c r="J80" s="11">
        <f t="shared" si="6"/>
        <v>2.9326490731541859</v>
      </c>
      <c r="K80" s="11">
        <f t="shared" si="6"/>
        <v>-2.6662524064757571</v>
      </c>
      <c r="L80" s="11">
        <f t="shared" si="6"/>
        <v>-1.7702278228878197</v>
      </c>
      <c r="M80" s="11">
        <f t="shared" si="6"/>
        <v>-0.2800610658535016</v>
      </c>
      <c r="N80" s="11">
        <f t="shared" si="6"/>
        <v>3.5635672510127772</v>
      </c>
      <c r="O80" s="11">
        <f t="shared" si="6"/>
        <v>0.23039588896455401</v>
      </c>
      <c r="Q80" s="11">
        <f t="shared" ref="Q80:T80" si="118">LN(Q30/Q29)*100</f>
        <v>4.5352460672706973</v>
      </c>
      <c r="R80" s="11">
        <f t="shared" si="118"/>
        <v>1.5293416169498621</v>
      </c>
      <c r="S80" s="11">
        <f t="shared" si="118"/>
        <v>2.7330449859503658</v>
      </c>
      <c r="T80" s="11">
        <f t="shared" si="118"/>
        <v>2.5007860894204299</v>
      </c>
      <c r="V80" s="11">
        <f t="shared" ref="V80:AA80" si="119">LN(V30/V29)*100</f>
        <v>-2.4243611609992737</v>
      </c>
      <c r="W80" s="11">
        <f t="shared" si="119"/>
        <v>13.237688027769753</v>
      </c>
      <c r="X80" s="11">
        <f t="shared" si="119"/>
        <v>-0.3771810223651999</v>
      </c>
      <c r="Y80" s="11">
        <f t="shared" si="119"/>
        <v>-0.10430792642828178</v>
      </c>
      <c r="Z80" s="11">
        <f t="shared" si="119"/>
        <v>6.2828969444772067</v>
      </c>
      <c r="AA80" s="11">
        <f t="shared" si="119"/>
        <v>2.5526767488212707</v>
      </c>
      <c r="AC80" s="15">
        <f>B80*'Table A8'!AC30</f>
        <v>0.50340941902955827</v>
      </c>
      <c r="AD80" s="15">
        <f>C80*'Table A8'!AD30</f>
        <v>-0.99344784922693674</v>
      </c>
      <c r="AE80" s="15">
        <f>D80*'Table A8'!AE30</f>
        <v>0.43755210879623191</v>
      </c>
      <c r="AF80" s="15">
        <f>E80*'Table A8'!AF30</f>
        <v>-1.7596437526828117</v>
      </c>
      <c r="AG80" s="15">
        <f>F80*'Table A8'!AG30</f>
        <v>-0.17172756840186681</v>
      </c>
      <c r="AH80" s="15">
        <f>G80*'Table A8'!AH30</f>
        <v>1.8415284547068871</v>
      </c>
      <c r="AI80" s="15">
        <f>H80*'Table A8'!AI30</f>
        <v>-5.289957741508694E-2</v>
      </c>
      <c r="AJ80" s="15">
        <f>I80*'Table A8'!AJ30</f>
        <v>-6.6523359786270164E-2</v>
      </c>
      <c r="AK80" s="15">
        <f>J80*'Table A8'!AK30</f>
        <v>1.0619122293891305</v>
      </c>
      <c r="AL80" s="15">
        <f>K80*'Table A8'!AL30</f>
        <v>-0.8409360090024538</v>
      </c>
      <c r="AM80" s="15">
        <f>L80*'Table A8'!AM30</f>
        <v>-0.61904866966387051</v>
      </c>
      <c r="AN80" s="15">
        <f>M80*'Table A8'!AN30</f>
        <v>-9.4940701324337032E-2</v>
      </c>
      <c r="AO80" s="15">
        <f>N80*'Table A8'!AO30</f>
        <v>1.1300071752961518</v>
      </c>
      <c r="AP80" s="15">
        <f>O80*'Table A8'!AP30</f>
        <v>7.9878254704010873E-2</v>
      </c>
      <c r="AR80" s="15">
        <f>Q80*'Table A8'!AR30</f>
        <v>1.4666985781553437</v>
      </c>
      <c r="AS80" s="15">
        <f>R80*'Table A8'!AS30</f>
        <v>0.6900389375677779</v>
      </c>
      <c r="AT80" s="15">
        <f>S80*'Table A8'!AT30</f>
        <v>1.1052433923183278</v>
      </c>
      <c r="AU80" s="15">
        <f>T80*'Table A8'!AU30</f>
        <v>1.0255723752713184</v>
      </c>
      <c r="AW80" s="15">
        <f>V80*'Table A8'!AW30</f>
        <v>-0.44390052857896711</v>
      </c>
      <c r="AX80" s="15">
        <f>W80*'Table A8'!AX30</f>
        <v>1.6335307026267869</v>
      </c>
      <c r="AY80" s="15">
        <f>X80*'Table A8'!AY30</f>
        <v>-0.2024707728056393</v>
      </c>
      <c r="AZ80" s="15">
        <f>Y80*'Table A8'!AZ30</f>
        <v>-6.3857312559394114E-2</v>
      </c>
      <c r="BA80" s="15">
        <f>Z80*'Table A8'!BA30</f>
        <v>1.3545925812292858</v>
      </c>
      <c r="BB80" s="15">
        <f>AA80*'Table A8'!BB30</f>
        <v>0.65859060119588786</v>
      </c>
      <c r="BD80" s="11">
        <f t="shared" ref="BD80:BQ80" si="120">LN(BD30/BD29)*100</f>
        <v>1.3689640835564632</v>
      </c>
      <c r="BE80" s="11">
        <f t="shared" si="120"/>
        <v>5.4442654931344352</v>
      </c>
      <c r="BF80" s="11">
        <f t="shared" si="120"/>
        <v>2.1075897890915947</v>
      </c>
      <c r="BG80" s="11">
        <f t="shared" si="120"/>
        <v>9.8528312491374344</v>
      </c>
      <c r="BH80" s="11">
        <f t="shared" si="120"/>
        <v>5.5650253729765931</v>
      </c>
      <c r="BI80" s="11">
        <f t="shared" si="120"/>
        <v>2.3998102185264347</v>
      </c>
      <c r="BJ80" s="11">
        <f t="shared" si="120"/>
        <v>7.5091683732331838</v>
      </c>
      <c r="BK80" s="11">
        <f t="shared" si="120"/>
        <v>2.8859736550571746</v>
      </c>
      <c r="BL80" s="11">
        <f t="shared" si="120"/>
        <v>9.0405084935396971</v>
      </c>
      <c r="BM80" s="11">
        <f t="shared" si="120"/>
        <v>13.225272941282359</v>
      </c>
      <c r="BN80" s="11">
        <f t="shared" si="120"/>
        <v>7.5307270171593057</v>
      </c>
      <c r="BO80" s="11">
        <f t="shared" si="120"/>
        <v>3.3978195858161184</v>
      </c>
      <c r="BP80" s="11">
        <f t="shared" si="120"/>
        <v>1.7708893486867006</v>
      </c>
      <c r="BQ80" s="11">
        <f t="shared" si="120"/>
        <v>4.3976793674361119</v>
      </c>
      <c r="BS80" s="11">
        <f t="shared" ref="BS80:BV80" si="121">LN(BS30/BS29)*100</f>
        <v>-0.26593319343021676</v>
      </c>
      <c r="BT80" s="11">
        <f t="shared" si="121"/>
        <v>3.3272160383223248</v>
      </c>
      <c r="BU80" s="11">
        <f t="shared" si="121"/>
        <v>2.3593473490644565</v>
      </c>
      <c r="BV80" s="11">
        <f t="shared" si="121"/>
        <v>2.385776643037798</v>
      </c>
      <c r="BX80" s="11">
        <f t="shared" ref="BX80:CC80" si="122">LN(BX30/BX29)*100</f>
        <v>7.2458255679581116</v>
      </c>
      <c r="BY80" s="11">
        <f t="shared" si="122"/>
        <v>-8.3164463383739946</v>
      </c>
      <c r="BZ80" s="11">
        <f t="shared" si="122"/>
        <v>4.9256186258584567</v>
      </c>
      <c r="CA80" s="11">
        <f t="shared" si="122"/>
        <v>4.473935099998112</v>
      </c>
      <c r="CB80" s="11">
        <f t="shared" si="122"/>
        <v>-2.0322054559597658</v>
      </c>
      <c r="CC80" s="11">
        <f t="shared" si="122"/>
        <v>2.133179739867304</v>
      </c>
    </row>
    <row r="81" spans="1:81" x14ac:dyDescent="0.45">
      <c r="A81" s="13">
        <v>1995</v>
      </c>
      <c r="B81" s="11">
        <f t="shared" si="6"/>
        <v>1.2720875757140087</v>
      </c>
      <c r="C81" s="11">
        <f t="shared" si="6"/>
        <v>-1.8166747457092389</v>
      </c>
      <c r="D81" s="11">
        <f t="shared" si="6"/>
        <v>3.0130368735930917</v>
      </c>
      <c r="E81" s="11">
        <f t="shared" si="6"/>
        <v>-3.0378035359171998</v>
      </c>
      <c r="F81" s="11">
        <f t="shared" si="6"/>
        <v>-1.1454878974766478</v>
      </c>
      <c r="G81" s="11">
        <f t="shared" si="6"/>
        <v>1.4669401444636105</v>
      </c>
      <c r="H81" s="11">
        <f t="shared" si="6"/>
        <v>1.2982511949307287</v>
      </c>
      <c r="I81" s="11">
        <f t="shared" si="6"/>
        <v>0.69792424094738947</v>
      </c>
      <c r="J81" s="11">
        <f t="shared" si="6"/>
        <v>4.1562181413466908</v>
      </c>
      <c r="K81" s="11">
        <f t="shared" si="6"/>
        <v>-1.4677956707922162</v>
      </c>
      <c r="L81" s="11">
        <f t="shared" si="6"/>
        <v>-0.38565416097536465</v>
      </c>
      <c r="M81" s="11">
        <f t="shared" si="6"/>
        <v>0.36514159362327703</v>
      </c>
      <c r="N81" s="11">
        <f t="shared" si="6"/>
        <v>0.85466501897977898</v>
      </c>
      <c r="O81" s="11">
        <f t="shared" si="6"/>
        <v>0.61452936235661171</v>
      </c>
      <c r="Q81" s="11">
        <f t="shared" ref="Q81:T81" si="123">LN(Q31/Q30)*100</f>
        <v>3.1242155458667131</v>
      </c>
      <c r="R81" s="11">
        <f t="shared" si="123"/>
        <v>3.7609727418807748</v>
      </c>
      <c r="S81" s="11">
        <f t="shared" si="123"/>
        <v>3.5486198543069105</v>
      </c>
      <c r="T81" s="11">
        <f t="shared" si="123"/>
        <v>3.5960455433271634</v>
      </c>
      <c r="V81" s="11">
        <f t="shared" ref="V81:AA81" si="124">LN(V31/V30)*100</f>
        <v>-3.0181931693243493</v>
      </c>
      <c r="W81" s="11">
        <f t="shared" si="124"/>
        <v>5.2111951524760078</v>
      </c>
      <c r="X81" s="11">
        <f t="shared" si="124"/>
        <v>4.423609371412125</v>
      </c>
      <c r="Y81" s="11">
        <f t="shared" si="124"/>
        <v>-5.9777037056120763</v>
      </c>
      <c r="Z81" s="11">
        <f t="shared" si="124"/>
        <v>-23.508727891273626</v>
      </c>
      <c r="AA81" s="11">
        <f t="shared" si="124"/>
        <v>3.7893141794838464E-2</v>
      </c>
      <c r="AC81" s="15">
        <f>B81*'Table A8'!AC31</f>
        <v>0.51316012804303102</v>
      </c>
      <c r="AD81" s="15">
        <f>C81*'Table A8'!AD31</f>
        <v>-0.55008911300075747</v>
      </c>
      <c r="AE81" s="15">
        <f>D81*'Table A8'!AE31</f>
        <v>0.6453924983236401</v>
      </c>
      <c r="AF81" s="15">
        <f>E81*'Table A8'!AF31</f>
        <v>-1.9751798590533634</v>
      </c>
      <c r="AG81" s="15">
        <f>F81*'Table A8'!AG31</f>
        <v>-0.44548024332866837</v>
      </c>
      <c r="AH81" s="15">
        <f>G81*'Table A8'!AH31</f>
        <v>0.99165153765740066</v>
      </c>
      <c r="AI81" s="15">
        <f>H81*'Table A8'!AI31</f>
        <v>0.50138461148224744</v>
      </c>
      <c r="AJ81" s="15">
        <f>I81*'Table A8'!AJ31</f>
        <v>0.13316394517276189</v>
      </c>
      <c r="AK81" s="15">
        <f>J81*'Table A8'!AK31</f>
        <v>1.4875104727879807</v>
      </c>
      <c r="AL81" s="15">
        <f>K81*'Table A8'!AL31</f>
        <v>-0.46220885673246881</v>
      </c>
      <c r="AM81" s="15">
        <f>L81*'Table A8'!AM31</f>
        <v>-0.13459330218040225</v>
      </c>
      <c r="AN81" s="15">
        <f>M81*'Table A8'!AN31</f>
        <v>0.12232243386379779</v>
      </c>
      <c r="AO81" s="15">
        <f>N81*'Table A8'!AO31</f>
        <v>0.26537348839322139</v>
      </c>
      <c r="AP81" s="15">
        <f>O81*'Table A8'!AP31</f>
        <v>0.21213553588550232</v>
      </c>
      <c r="AR81" s="15">
        <f>Q81*'Table A8'!AR31</f>
        <v>1.0253675421534554</v>
      </c>
      <c r="AS81" s="15">
        <f>R81*'Table A8'!AS31</f>
        <v>1.6536997146049766</v>
      </c>
      <c r="AT81" s="15">
        <f>S81*'Table A8'!AT31</f>
        <v>1.4432236947466204</v>
      </c>
      <c r="AU81" s="15">
        <f>T81*'Table A8'!AU31</f>
        <v>1.4686249998948135</v>
      </c>
      <c r="AW81" s="15">
        <f>V81*'Table A8'!AW31</f>
        <v>-0.56228938744512635</v>
      </c>
      <c r="AX81" s="15">
        <f>W81*'Table A8'!AX31</f>
        <v>0.63107573296484443</v>
      </c>
      <c r="AY81" s="15">
        <f>X81*'Table A8'!AY31</f>
        <v>2.4011351668025012</v>
      </c>
      <c r="AZ81" s="15">
        <f>Y81*'Table A8'!AZ31</f>
        <v>-3.5292362677933702</v>
      </c>
      <c r="BA81" s="15">
        <f>Z81*'Table A8'!BA31</f>
        <v>-4.8122365993437111</v>
      </c>
      <c r="BB81" s="15">
        <f>AA81*'Table A8'!BB31</f>
        <v>9.7309588129145183E-3</v>
      </c>
      <c r="BD81" s="11">
        <f t="shared" ref="BD81:BQ81" si="125">LN(BD31/BD30)*100</f>
        <v>-2.7569682695643709</v>
      </c>
      <c r="BE81" s="11">
        <f t="shared" si="125"/>
        <v>-1.3790124643369859</v>
      </c>
      <c r="BF81" s="11">
        <f t="shared" si="125"/>
        <v>-3.8081315713181816</v>
      </c>
      <c r="BG81" s="11">
        <f t="shared" si="125"/>
        <v>19.637634710934222</v>
      </c>
      <c r="BH81" s="11">
        <f t="shared" si="125"/>
        <v>6.1933774750646435</v>
      </c>
      <c r="BI81" s="11">
        <f t="shared" si="125"/>
        <v>3.5266720587834715</v>
      </c>
      <c r="BJ81" s="11">
        <f t="shared" si="125"/>
        <v>-0.88207399060029712</v>
      </c>
      <c r="BK81" s="11">
        <f t="shared" si="125"/>
        <v>2.0806819461396624</v>
      </c>
      <c r="BL81" s="11">
        <f t="shared" si="125"/>
        <v>2.7878778473507211</v>
      </c>
      <c r="BM81" s="11">
        <f t="shared" si="125"/>
        <v>7.1409105519903955</v>
      </c>
      <c r="BN81" s="11">
        <f t="shared" si="125"/>
        <v>1.0818622247173599</v>
      </c>
      <c r="BO81" s="11">
        <f t="shared" si="125"/>
        <v>0.24300152636573999</v>
      </c>
      <c r="BP81" s="11">
        <f t="shared" si="125"/>
        <v>0.21365536244908898</v>
      </c>
      <c r="BQ81" s="11">
        <f t="shared" si="125"/>
        <v>0.94235784656919797</v>
      </c>
      <c r="BS81" s="11">
        <f t="shared" ref="BS81:BV81" si="126">LN(BS31/BS30)*100</f>
        <v>-2.3425633078234354</v>
      </c>
      <c r="BT81" s="11">
        <f t="shared" si="126"/>
        <v>-2.3290233915701126</v>
      </c>
      <c r="BU81" s="11">
        <f t="shared" si="126"/>
        <v>-1.8847444567518439</v>
      </c>
      <c r="BV81" s="11">
        <f t="shared" si="126"/>
        <v>-2.1278543764606588</v>
      </c>
      <c r="BX81" s="11">
        <f t="shared" ref="BX81:CC81" si="127">LN(BX31/BX30)*100</f>
        <v>6.348504268419858</v>
      </c>
      <c r="BY81" s="11">
        <f t="shared" si="127"/>
        <v>-1.864145140160079</v>
      </c>
      <c r="BZ81" s="11">
        <f t="shared" si="127"/>
        <v>-0.93731626214412933</v>
      </c>
      <c r="CA81" s="11">
        <f t="shared" si="127"/>
        <v>9.232601736705508</v>
      </c>
      <c r="CB81" s="11">
        <f t="shared" si="127"/>
        <v>26.670339268079839</v>
      </c>
      <c r="CC81" s="11">
        <f t="shared" si="127"/>
        <v>3.2896891405438651</v>
      </c>
    </row>
    <row r="82" spans="1:81" x14ac:dyDescent="0.45">
      <c r="A82" s="13">
        <v>1996</v>
      </c>
      <c r="B82" s="11">
        <f t="shared" si="6"/>
        <v>0.86589344880734276</v>
      </c>
      <c r="C82" s="11">
        <f t="shared" si="6"/>
        <v>-1.3148514512673857</v>
      </c>
      <c r="D82" s="11">
        <f t="shared" si="6"/>
        <v>1.7092927168479335</v>
      </c>
      <c r="E82" s="11">
        <f t="shared" si="6"/>
        <v>-2.9656209582887967</v>
      </c>
      <c r="F82" s="11">
        <f t="shared" si="6"/>
        <v>0.2782536041890924</v>
      </c>
      <c r="G82" s="11">
        <f t="shared" si="6"/>
        <v>-1.5969369128518207</v>
      </c>
      <c r="H82" s="11">
        <f t="shared" si="6"/>
        <v>3.8827890094340871</v>
      </c>
      <c r="I82" s="11">
        <f t="shared" si="6"/>
        <v>1.015389867937752</v>
      </c>
      <c r="J82" s="11">
        <f t="shared" si="6"/>
        <v>4.1353382663480716</v>
      </c>
      <c r="K82" s="11">
        <f t="shared" si="6"/>
        <v>-0.11040575231338401</v>
      </c>
      <c r="L82" s="11">
        <f t="shared" si="6"/>
        <v>0.48568109964283801</v>
      </c>
      <c r="M82" s="11">
        <f t="shared" si="6"/>
        <v>2.0919252870071956</v>
      </c>
      <c r="N82" s="11">
        <f t="shared" si="6"/>
        <v>1.4052642948999461</v>
      </c>
      <c r="O82" s="11">
        <f t="shared" si="6"/>
        <v>1.1613400512444698</v>
      </c>
      <c r="Q82" s="11">
        <f t="shared" ref="Q82:T82" si="128">LN(Q32/Q31)*100</f>
        <v>3.7465582726535072</v>
      </c>
      <c r="R82" s="11">
        <f t="shared" si="128"/>
        <v>3.4108233401323602</v>
      </c>
      <c r="S82" s="11">
        <f t="shared" si="128"/>
        <v>3.9678483818176238</v>
      </c>
      <c r="T82" s="11">
        <f t="shared" si="128"/>
        <v>3.7925434326969985</v>
      </c>
      <c r="V82" s="11">
        <f t="shared" ref="V82:AA82" si="129">LN(V32/V31)*100</f>
        <v>4.2843296615588118</v>
      </c>
      <c r="W82" s="11">
        <f t="shared" si="129"/>
        <v>-10.862416178810246</v>
      </c>
      <c r="X82" s="11">
        <f t="shared" si="129"/>
        <v>8.6841890251561367</v>
      </c>
      <c r="Y82" s="11">
        <f t="shared" si="129"/>
        <v>1.2332241736270229</v>
      </c>
      <c r="Z82" s="11">
        <f t="shared" si="129"/>
        <v>-17.703517091819954</v>
      </c>
      <c r="AA82" s="11">
        <f t="shared" si="129"/>
        <v>1.597327957795289</v>
      </c>
      <c r="AC82" s="15">
        <f>B82*'Table A8'!AC32</f>
        <v>0.35328452711339586</v>
      </c>
      <c r="AD82" s="15">
        <f>C82*'Table A8'!AD32</f>
        <v>-0.42916751369367473</v>
      </c>
      <c r="AE82" s="15">
        <f>D82*'Table A8'!AE32</f>
        <v>0.37125837809937107</v>
      </c>
      <c r="AF82" s="15">
        <f>E82*'Table A8'!AF32</f>
        <v>-1.9555304598956325</v>
      </c>
      <c r="AG82" s="15">
        <f>F82*'Table A8'!AG32</f>
        <v>0.11035537942139403</v>
      </c>
      <c r="AH82" s="15">
        <f>G82*'Table A8'!AH32</f>
        <v>-1.0760160918795567</v>
      </c>
      <c r="AI82" s="15">
        <f>H82*'Table A8'!AI32</f>
        <v>1.4832254016038213</v>
      </c>
      <c r="AJ82" s="15">
        <f>I82*'Table A8'!AJ32</f>
        <v>0.19891487512900557</v>
      </c>
      <c r="AK82" s="15">
        <f>J82*'Table A8'!AK32</f>
        <v>1.441165385822303</v>
      </c>
      <c r="AL82" s="15">
        <f>K82*'Table A8'!AL32</f>
        <v>-3.5053826359499426E-2</v>
      </c>
      <c r="AM82" s="15">
        <f>L82*'Table A8'!AM32</f>
        <v>0.17052263408460042</v>
      </c>
      <c r="AN82" s="15">
        <f>M82*'Table A8'!AN32</f>
        <v>0.69514677287249116</v>
      </c>
      <c r="AO82" s="15">
        <f>N82*'Table A8'!AO32</f>
        <v>0.43872351286776323</v>
      </c>
      <c r="AP82" s="15">
        <f>O82*'Table A8'!AP32</f>
        <v>0.40472700785869775</v>
      </c>
      <c r="AR82" s="15">
        <f>Q82*'Table A8'!AR32</f>
        <v>1.2393614765937802</v>
      </c>
      <c r="AS82" s="15">
        <f>R82*'Table A8'!AS32</f>
        <v>1.502808763662318</v>
      </c>
      <c r="AT82" s="15">
        <f>S82*'Table A8'!AT32</f>
        <v>1.6470538632924958</v>
      </c>
      <c r="AU82" s="15">
        <f>T82*'Table A8'!AU32</f>
        <v>1.5674582007336695</v>
      </c>
      <c r="AW82" s="15">
        <f>V82*'Table A8'!AW32</f>
        <v>0.81016673900077152</v>
      </c>
      <c r="AX82" s="15">
        <f>W82*'Table A8'!AX32</f>
        <v>-1.3176110824896825</v>
      </c>
      <c r="AY82" s="15">
        <f>X82*'Table A8'!AY32</f>
        <v>4.7537250723704689</v>
      </c>
      <c r="AZ82" s="15">
        <f>Y82*'Table A8'!AZ32</f>
        <v>0.71724317938147653</v>
      </c>
      <c r="BA82" s="15">
        <f>Z82*'Table A8'!BA32</f>
        <v>-3.4752004051242573</v>
      </c>
      <c r="BB82" s="15">
        <f>AA82*'Table A8'!BB32</f>
        <v>0.41131194913228686</v>
      </c>
      <c r="BD82" s="11">
        <f t="shared" ref="BD82:BQ82" si="130">LN(BD32/BD31)*100</f>
        <v>0.82318958372081719</v>
      </c>
      <c r="BE82" s="11">
        <f t="shared" si="130"/>
        <v>-0.45676080578184131</v>
      </c>
      <c r="BF82" s="11">
        <f t="shared" si="130"/>
        <v>-3.6658428431061769</v>
      </c>
      <c r="BG82" s="11">
        <f t="shared" si="130"/>
        <v>-3.9048753219934471</v>
      </c>
      <c r="BH82" s="11">
        <f t="shared" si="130"/>
        <v>0.33903230651900851</v>
      </c>
      <c r="BI82" s="11">
        <f t="shared" si="130"/>
        <v>2.2708031773403872</v>
      </c>
      <c r="BJ82" s="11">
        <f t="shared" si="130"/>
        <v>-6.1288434390156965</v>
      </c>
      <c r="BK82" s="11">
        <f t="shared" si="130"/>
        <v>-0.90472958368315504</v>
      </c>
      <c r="BL82" s="11">
        <f t="shared" si="130"/>
        <v>0.88119337827408872</v>
      </c>
      <c r="BM82" s="11">
        <f t="shared" si="130"/>
        <v>3.7538658506889284</v>
      </c>
      <c r="BN82" s="11">
        <f t="shared" si="130"/>
        <v>-2.0133507350289963</v>
      </c>
      <c r="BO82" s="11">
        <f t="shared" si="130"/>
        <v>4.5841518537942134</v>
      </c>
      <c r="BP82" s="11">
        <f t="shared" si="130"/>
        <v>1.1369890316707496</v>
      </c>
      <c r="BQ82" s="11">
        <f t="shared" si="130"/>
        <v>-0.34681495869064866</v>
      </c>
      <c r="BS82" s="11">
        <f t="shared" ref="BS82:BV82" si="131">LN(BS32/BS31)*100</f>
        <v>-1.9350360748129698</v>
      </c>
      <c r="BT82" s="11">
        <f t="shared" si="131"/>
        <v>-1.0157750643799464</v>
      </c>
      <c r="BU82" s="11">
        <f t="shared" si="131"/>
        <v>-1.3586434467554149</v>
      </c>
      <c r="BV82" s="11">
        <f t="shared" si="131"/>
        <v>-1.3827882747909417</v>
      </c>
      <c r="BX82" s="11">
        <f t="shared" ref="BX82:CC82" si="132">LN(BX32/BX31)*100</f>
        <v>-0.33454669834395212</v>
      </c>
      <c r="BY82" s="11">
        <f t="shared" si="132"/>
        <v>14.86395029060294</v>
      </c>
      <c r="BZ82" s="11">
        <f t="shared" si="132"/>
        <v>-4.8746313463942865</v>
      </c>
      <c r="CA82" s="11">
        <f t="shared" si="132"/>
        <v>2.3319570190414534</v>
      </c>
      <c r="CB82" s="11">
        <f t="shared" si="132"/>
        <v>21.222772682224797</v>
      </c>
      <c r="CC82" s="11">
        <f t="shared" si="132"/>
        <v>2.26019684741666</v>
      </c>
    </row>
    <row r="83" spans="1:81" x14ac:dyDescent="0.45">
      <c r="A83" s="13">
        <v>1997</v>
      </c>
      <c r="B83" s="11">
        <f t="shared" si="6"/>
        <v>0.55983351254210545</v>
      </c>
      <c r="C83" s="11">
        <f t="shared" si="6"/>
        <v>-2.6178744042084006</v>
      </c>
      <c r="D83" s="11">
        <f t="shared" si="6"/>
        <v>1.6719755366952593</v>
      </c>
      <c r="E83" s="11">
        <f t="shared" si="6"/>
        <v>-5.1280721227475166</v>
      </c>
      <c r="F83" s="11">
        <f t="shared" si="6"/>
        <v>-2.1333134250399035</v>
      </c>
      <c r="G83" s="11">
        <f t="shared" si="6"/>
        <v>-1.6889800527350636</v>
      </c>
      <c r="H83" s="11">
        <f t="shared" si="6"/>
        <v>1.6662067875195035</v>
      </c>
      <c r="I83" s="11">
        <f t="shared" si="6"/>
        <v>1.042218917998148</v>
      </c>
      <c r="J83" s="11">
        <f t="shared" si="6"/>
        <v>-0.18562566963574298</v>
      </c>
      <c r="K83" s="11">
        <f t="shared" si="6"/>
        <v>9.3852658226428673E-2</v>
      </c>
      <c r="L83" s="11">
        <f t="shared" si="6"/>
        <v>1.934561474752966</v>
      </c>
      <c r="M83" s="11">
        <f t="shared" si="6"/>
        <v>2.5142301804683296</v>
      </c>
      <c r="N83" s="11">
        <f t="shared" si="6"/>
        <v>3.7838101539368298</v>
      </c>
      <c r="O83" s="11">
        <f t="shared" si="6"/>
        <v>0.49132232057033054</v>
      </c>
      <c r="Q83" s="11">
        <f t="shared" ref="Q83:T83" si="133">LN(Q33/Q32)*100</f>
        <v>6.6847263898847542</v>
      </c>
      <c r="R83" s="11">
        <f t="shared" si="133"/>
        <v>4.2190920127596776</v>
      </c>
      <c r="S83" s="11">
        <f t="shared" si="133"/>
        <v>4.5999805458254697</v>
      </c>
      <c r="T83" s="11">
        <f t="shared" si="133"/>
        <v>4.6388761943194332</v>
      </c>
      <c r="V83" s="11">
        <f t="shared" ref="V83:AA83" si="134">LN(V33/V32)*100</f>
        <v>12.469705112547944</v>
      </c>
      <c r="W83" s="11">
        <f t="shared" si="134"/>
        <v>3.1316672139418467</v>
      </c>
      <c r="X83" s="11">
        <f t="shared" si="134"/>
        <v>0.84580184469247988</v>
      </c>
      <c r="Y83" s="11">
        <f t="shared" si="134"/>
        <v>2.7842523655586602</v>
      </c>
      <c r="Z83" s="11">
        <f t="shared" si="134"/>
        <v>-15.421849482796235</v>
      </c>
      <c r="AA83" s="11">
        <f t="shared" si="134"/>
        <v>2.5583432658189675</v>
      </c>
      <c r="AC83" s="15">
        <f>B83*'Table A8'!AC33</f>
        <v>0.23149115743616058</v>
      </c>
      <c r="AD83" s="15">
        <f>C83*'Table A8'!AD33</f>
        <v>-0.86363676594835126</v>
      </c>
      <c r="AE83" s="15">
        <f>D83*'Table A8'!AE33</f>
        <v>0.38522316365458781</v>
      </c>
      <c r="AF83" s="15">
        <f>E83*'Table A8'!AF33</f>
        <v>-3.4060655039289007</v>
      </c>
      <c r="AG83" s="15">
        <f>F83*'Table A8'!AG33</f>
        <v>-0.86271194908613691</v>
      </c>
      <c r="AH83" s="15">
        <f>G83*'Table A8'!AH33</f>
        <v>-1.1020594844096292</v>
      </c>
      <c r="AI83" s="15">
        <f>H83*'Table A8'!AI33</f>
        <v>0.62299471785354232</v>
      </c>
      <c r="AJ83" s="15">
        <f>I83*'Table A8'!AJ33</f>
        <v>0.20469179549483629</v>
      </c>
      <c r="AK83" s="15">
        <f>J83*'Table A8'!AK33</f>
        <v>-6.3688167252023406E-2</v>
      </c>
      <c r="AL83" s="15">
        <f>K83*'Table A8'!AL33</f>
        <v>2.9582357872970321E-2</v>
      </c>
      <c r="AM83" s="15">
        <f>L83*'Table A8'!AM33</f>
        <v>0.68676932353730291</v>
      </c>
      <c r="AN83" s="15">
        <f>M83*'Table A8'!AN33</f>
        <v>0.83673580405986003</v>
      </c>
      <c r="AO83" s="15">
        <f>N83*'Table A8'!AO33</f>
        <v>1.1714676236588424</v>
      </c>
      <c r="AP83" s="15">
        <f>O83*'Table A8'!AP33</f>
        <v>0.1720119444316727</v>
      </c>
      <c r="AR83" s="15">
        <f>Q83*'Table A8'!AR33</f>
        <v>2.2006119275500615</v>
      </c>
      <c r="AS83" s="15">
        <f>R83*'Table A8'!AS33</f>
        <v>1.8361488439530118</v>
      </c>
      <c r="AT83" s="15">
        <f>S83*'Table A8'!AT33</f>
        <v>1.9103719206813177</v>
      </c>
      <c r="AU83" s="15">
        <f>T83*'Table A8'!AU33</f>
        <v>1.907969778723583</v>
      </c>
      <c r="AW83" s="15">
        <f>V83*'Table A8'!AW33</f>
        <v>2.3218590919564277</v>
      </c>
      <c r="AX83" s="15">
        <f>W83*'Table A8'!AX33</f>
        <v>0.38081073321532866</v>
      </c>
      <c r="AY83" s="15">
        <f>X83*'Table A8'!AY33</f>
        <v>0.45225024635706895</v>
      </c>
      <c r="AZ83" s="15">
        <f>Y83*'Table A8'!AZ33</f>
        <v>1.5956550307016679</v>
      </c>
      <c r="BA83" s="15">
        <f>Z83*'Table A8'!BA33</f>
        <v>-2.9594529157485967</v>
      </c>
      <c r="BB83" s="15">
        <f>AA83*'Table A8'!BB33</f>
        <v>0.65314503576358229</v>
      </c>
      <c r="BD83" s="11">
        <f t="shared" ref="BD83:BQ83" si="135">LN(BD33/BD32)*100</f>
        <v>1.6382905617947936</v>
      </c>
      <c r="BE83" s="11">
        <f t="shared" si="135"/>
        <v>1.3069434163837603</v>
      </c>
      <c r="BF83" s="11">
        <f t="shared" si="135"/>
        <v>-2.0441205483160836</v>
      </c>
      <c r="BG83" s="11">
        <f t="shared" si="135"/>
        <v>8.4197536240617303</v>
      </c>
      <c r="BH83" s="11">
        <f t="shared" si="135"/>
        <v>4.8848525778176226</v>
      </c>
      <c r="BI83" s="11">
        <f t="shared" si="135"/>
        <v>4.6331494907097728</v>
      </c>
      <c r="BJ83" s="11">
        <f t="shared" si="135"/>
        <v>-9.0505443482809533E-2</v>
      </c>
      <c r="BK83" s="11">
        <f t="shared" si="135"/>
        <v>0.92900753094678945</v>
      </c>
      <c r="BL83" s="11">
        <f t="shared" si="135"/>
        <v>2.9997769830484158</v>
      </c>
      <c r="BM83" s="11">
        <f t="shared" si="135"/>
        <v>2.0743953063179124</v>
      </c>
      <c r="BN83" s="11">
        <f t="shared" si="135"/>
        <v>-2.3791035012289834</v>
      </c>
      <c r="BO83" s="11">
        <f t="shared" si="135"/>
        <v>2.1327817365363586</v>
      </c>
      <c r="BP83" s="11">
        <f t="shared" si="135"/>
        <v>-1.3629086143837186</v>
      </c>
      <c r="BQ83" s="11">
        <f t="shared" si="135"/>
        <v>1.1870526451720946</v>
      </c>
      <c r="BS83" s="11">
        <f t="shared" ref="BS83:BV83" si="136">LN(BS33/BS32)*100</f>
        <v>-4.6933827139426461</v>
      </c>
      <c r="BT83" s="11">
        <f t="shared" si="136"/>
        <v>-1.4475261104347903</v>
      </c>
      <c r="BU83" s="11">
        <f t="shared" si="136"/>
        <v>-1.6421891710627419</v>
      </c>
      <c r="BV83" s="11">
        <f t="shared" si="136"/>
        <v>-1.8895621362995452</v>
      </c>
      <c r="BX83" s="11">
        <f t="shared" ref="BX83:CC83" si="137">LN(BX33/BX32)*100</f>
        <v>-6.3924270185875613</v>
      </c>
      <c r="BY83" s="11">
        <f t="shared" si="137"/>
        <v>2.9783731662505222</v>
      </c>
      <c r="BZ83" s="11">
        <f t="shared" si="137"/>
        <v>0.94112737629281817</v>
      </c>
      <c r="CA83" s="11">
        <f t="shared" si="137"/>
        <v>2.2983149528313773</v>
      </c>
      <c r="CB83" s="11">
        <f t="shared" si="137"/>
        <v>20.667324598266987</v>
      </c>
      <c r="CC83" s="11">
        <f t="shared" si="137"/>
        <v>3.3249506757021994</v>
      </c>
    </row>
    <row r="84" spans="1:81" x14ac:dyDescent="0.45">
      <c r="A84" s="13">
        <v>1998</v>
      </c>
      <c r="B84" s="11">
        <f t="shared" si="6"/>
        <v>2.1402266693084941</v>
      </c>
      <c r="C84" s="11">
        <f t="shared" si="6"/>
        <v>-2.9884221368920882</v>
      </c>
      <c r="D84" s="11">
        <f t="shared" si="6"/>
        <v>2.4441135159145442</v>
      </c>
      <c r="E84" s="11">
        <f t="shared" si="6"/>
        <v>-4.6253621546667549</v>
      </c>
      <c r="F84" s="11">
        <f t="shared" si="6"/>
        <v>-3.28498715716748</v>
      </c>
      <c r="G84" s="11">
        <f t="shared" si="6"/>
        <v>-2.2155318287421273</v>
      </c>
      <c r="H84" s="11">
        <f t="shared" si="6"/>
        <v>1.2881676758450777</v>
      </c>
      <c r="I84" s="11">
        <f t="shared" si="6"/>
        <v>1.506772103345714</v>
      </c>
      <c r="J84" s="11">
        <f t="shared" si="6"/>
        <v>-1.9346364913018179</v>
      </c>
      <c r="K84" s="11">
        <f t="shared" si="6"/>
        <v>2.6034910919286709</v>
      </c>
      <c r="L84" s="11">
        <f t="shared" si="6"/>
        <v>2.104869469626117</v>
      </c>
      <c r="M84" s="11">
        <f t="shared" si="6"/>
        <v>2.7013202569534696</v>
      </c>
      <c r="N84" s="11">
        <f t="shared" si="6"/>
        <v>3.8294973150223557</v>
      </c>
      <c r="O84" s="11">
        <f t="shared" si="6"/>
        <v>0.56085396596096171</v>
      </c>
      <c r="Q84" s="11">
        <f t="shared" ref="Q84:T84" si="138">LN(Q34/Q33)*100</f>
        <v>9.0689745000857371</v>
      </c>
      <c r="R84" s="11">
        <f t="shared" si="138"/>
        <v>6.6417739252745536</v>
      </c>
      <c r="S84" s="11">
        <f t="shared" si="138"/>
        <v>5.7921296185013436</v>
      </c>
      <c r="T84" s="11">
        <f t="shared" si="138"/>
        <v>6.2766277828541108</v>
      </c>
      <c r="V84" s="11">
        <f t="shared" ref="V84:AA84" si="139">LN(V34/V33)*100</f>
        <v>15.90162989465729</v>
      </c>
      <c r="W84" s="11">
        <f t="shared" si="139"/>
        <v>6.3833935318455426</v>
      </c>
      <c r="X84" s="11">
        <f t="shared" si="139"/>
        <v>-3.8530729389809797</v>
      </c>
      <c r="Y84" s="11">
        <f t="shared" si="139"/>
        <v>2.189561156234066</v>
      </c>
      <c r="Z84" s="11">
        <f t="shared" si="139"/>
        <v>-46.248390784127686</v>
      </c>
      <c r="AA84" s="11">
        <f t="shared" si="139"/>
        <v>-0.49184906514193732</v>
      </c>
      <c r="AC84" s="15">
        <f>B84*'Table A8'!AC34</f>
        <v>0.86764789173766343</v>
      </c>
      <c r="AD84" s="15">
        <f>C84*'Table A8'!AD34</f>
        <v>-0.88696369022957167</v>
      </c>
      <c r="AE84" s="15">
        <f>D84*'Table A8'!AE34</f>
        <v>0.53012822160186457</v>
      </c>
      <c r="AF84" s="15">
        <f>E84*'Table A8'!AF34</f>
        <v>-3.2021382196757946</v>
      </c>
      <c r="AG84" s="15">
        <f>F84*'Table A8'!AG34</f>
        <v>-1.293299443776837</v>
      </c>
      <c r="AH84" s="15">
        <f>G84*'Table A8'!AH34</f>
        <v>-1.3762883720146095</v>
      </c>
      <c r="AI84" s="15">
        <f>H84*'Table A8'!AI34</f>
        <v>0.44480429846930541</v>
      </c>
      <c r="AJ84" s="15">
        <f>I84*'Table A8'!AJ34</f>
        <v>0.2969847815694403</v>
      </c>
      <c r="AK84" s="15">
        <f>J84*'Table A8'!AK34</f>
        <v>-0.6778966265521571</v>
      </c>
      <c r="AL84" s="15">
        <f>K84*'Table A8'!AL34</f>
        <v>0.79406478303824479</v>
      </c>
      <c r="AM84" s="15">
        <f>L84*'Table A8'!AM34</f>
        <v>0.74238746193713145</v>
      </c>
      <c r="AN84" s="15">
        <f>M84*'Table A8'!AN34</f>
        <v>0.87225631097027523</v>
      </c>
      <c r="AO84" s="15">
        <f>N84*'Table A8'!AO34</f>
        <v>1.168379630813321</v>
      </c>
      <c r="AP84" s="15">
        <f>O84*'Table A8'!AP34</f>
        <v>0.19097077540970747</v>
      </c>
      <c r="AR84" s="15">
        <f>Q84*'Table A8'!AR34</f>
        <v>2.8349614287268015</v>
      </c>
      <c r="AS84" s="15">
        <f>R84*'Table A8'!AS34</f>
        <v>2.6812841336333371</v>
      </c>
      <c r="AT84" s="15">
        <f>S84*'Table A8'!AT34</f>
        <v>2.32727768071384</v>
      </c>
      <c r="AU84" s="15">
        <f>T84*'Table A8'!AU34</f>
        <v>2.4535338003176719</v>
      </c>
      <c r="AW84" s="15">
        <f>V84*'Table A8'!AW34</f>
        <v>2.8034573504280806</v>
      </c>
      <c r="AX84" s="15">
        <f>W84*'Table A8'!AX34</f>
        <v>0.74430368581319051</v>
      </c>
      <c r="AY84" s="15">
        <f>X84*'Table A8'!AY34</f>
        <v>-2.0278722877856894</v>
      </c>
      <c r="AZ84" s="15">
        <f>Y84*'Table A8'!AZ34</f>
        <v>1.2103894071661916</v>
      </c>
      <c r="BA84" s="15">
        <f>Z84*'Table A8'!BA34</f>
        <v>-9.7445359382157033</v>
      </c>
      <c r="BB84" s="15">
        <f>AA84*'Table A8'!BB34</f>
        <v>-0.12173264362262952</v>
      </c>
      <c r="BD84" s="11">
        <f t="shared" ref="BD84:BQ84" si="140">LN(BD34/BD33)*100</f>
        <v>-2.8358449886218464</v>
      </c>
      <c r="BE84" s="11">
        <f t="shared" si="140"/>
        <v>-7.8783187331905884</v>
      </c>
      <c r="BF84" s="11">
        <f t="shared" si="140"/>
        <v>-4.3178171427240581</v>
      </c>
      <c r="BG84" s="11">
        <f t="shared" si="140"/>
        <v>0.91369912607645298</v>
      </c>
      <c r="BH84" s="11">
        <f t="shared" si="140"/>
        <v>3.5142193301039626</v>
      </c>
      <c r="BI84" s="11">
        <f t="shared" si="140"/>
        <v>5.8484937475878036</v>
      </c>
      <c r="BJ84" s="11">
        <f t="shared" si="140"/>
        <v>-0.35632938653262564</v>
      </c>
      <c r="BK84" s="11">
        <f t="shared" si="140"/>
        <v>3.3007859135494075</v>
      </c>
      <c r="BL84" s="11">
        <f t="shared" si="140"/>
        <v>0.42573212345881722</v>
      </c>
      <c r="BM84" s="11">
        <f t="shared" si="140"/>
        <v>-1.4019234082843346</v>
      </c>
      <c r="BN84" s="11">
        <f t="shared" si="140"/>
        <v>-0.82886587150592606</v>
      </c>
      <c r="BO84" s="11">
        <f t="shared" si="140"/>
        <v>1.9062170994893397</v>
      </c>
      <c r="BP84" s="11">
        <f t="shared" si="140"/>
        <v>-7.0304028092115463</v>
      </c>
      <c r="BQ84" s="11">
        <f t="shared" si="140"/>
        <v>-0.3247728018171267</v>
      </c>
      <c r="BS84" s="11">
        <f t="shared" ref="BS84:BV84" si="141">LN(BS34/BS33)*100</f>
        <v>-13.943917348378539</v>
      </c>
      <c r="BT84" s="11">
        <f t="shared" si="141"/>
        <v>-2.8841377952236087</v>
      </c>
      <c r="BU84" s="11">
        <f t="shared" si="141"/>
        <v>-3.8521586769314546</v>
      </c>
      <c r="BV84" s="11">
        <f t="shared" si="141"/>
        <v>-4.5126173208268137</v>
      </c>
      <c r="BX84" s="11">
        <f t="shared" ref="BX84:CC84" si="142">LN(BX34/BX33)*100</f>
        <v>-2.7858090467606234</v>
      </c>
      <c r="BY84" s="11">
        <f t="shared" si="142"/>
        <v>8.3838239665599854</v>
      </c>
      <c r="BZ84" s="11">
        <f t="shared" si="142"/>
        <v>27.922985895516256</v>
      </c>
      <c r="CA84" s="11">
        <f t="shared" si="142"/>
        <v>-4.5982141853783851</v>
      </c>
      <c r="CB84" s="11">
        <f t="shared" si="142"/>
        <v>51.402820174607442</v>
      </c>
      <c r="CC84" s="11">
        <f t="shared" si="142"/>
        <v>12.203596887890857</v>
      </c>
    </row>
    <row r="85" spans="1:81" x14ac:dyDescent="0.45">
      <c r="A85" s="13">
        <v>1999</v>
      </c>
      <c r="B85" s="11">
        <f t="shared" si="6"/>
        <v>1.5780374898182772</v>
      </c>
      <c r="C85" s="11">
        <f t="shared" si="6"/>
        <v>-3.2811078970193539</v>
      </c>
      <c r="D85" s="11">
        <f t="shared" si="6"/>
        <v>1.2331434382155173</v>
      </c>
      <c r="E85" s="11">
        <f t="shared" si="6"/>
        <v>-4.4565495185579476</v>
      </c>
      <c r="F85" s="11">
        <f t="shared" si="6"/>
        <v>-3.7239262394592818</v>
      </c>
      <c r="G85" s="11">
        <f t="shared" si="6"/>
        <v>-1.6966177033026855</v>
      </c>
      <c r="H85" s="11">
        <f t="shared" si="6"/>
        <v>1.8400850717267492</v>
      </c>
      <c r="I85" s="11">
        <f t="shared" si="6"/>
        <v>0.84266080493373241</v>
      </c>
      <c r="J85" s="11">
        <f t="shared" si="6"/>
        <v>-3.7392042262113985</v>
      </c>
      <c r="K85" s="11">
        <f t="shared" si="6"/>
        <v>-2.3499775915898189</v>
      </c>
      <c r="L85" s="11">
        <f t="shared" si="6"/>
        <v>-2.2160664910613841E-2</v>
      </c>
      <c r="M85" s="11">
        <f t="shared" si="6"/>
        <v>2.1119283180926649</v>
      </c>
      <c r="N85" s="11">
        <f t="shared" si="6"/>
        <v>1.7152187650348971</v>
      </c>
      <c r="O85" s="11">
        <f t="shared" si="6"/>
        <v>-0.22396425935047984</v>
      </c>
      <c r="Q85" s="11">
        <f t="shared" ref="Q85:T85" si="143">LN(Q35/Q34)*100</f>
        <v>8.9401863994236912</v>
      </c>
      <c r="R85" s="11">
        <f t="shared" si="143"/>
        <v>6.9590064696697498</v>
      </c>
      <c r="S85" s="11">
        <f t="shared" si="143"/>
        <v>4.7751378051904716</v>
      </c>
      <c r="T85" s="11">
        <f t="shared" si="143"/>
        <v>5.7565828797712948</v>
      </c>
      <c r="V85" s="11">
        <f t="shared" ref="V85:AA85" si="144">LN(V35/V34)*100</f>
        <v>15.625373002403714</v>
      </c>
      <c r="W85" s="11">
        <f t="shared" si="144"/>
        <v>1.3670346616606017</v>
      </c>
      <c r="X85" s="11">
        <f t="shared" si="144"/>
        <v>-2.0926230120436151</v>
      </c>
      <c r="Y85" s="11">
        <f t="shared" si="144"/>
        <v>6.3535832023893279</v>
      </c>
      <c r="Z85" s="11">
        <f t="shared" si="144"/>
        <v>-35.323463521842655</v>
      </c>
      <c r="AA85" s="11">
        <f t="shared" si="144"/>
        <v>0.87273281208433673</v>
      </c>
      <c r="AC85" s="15">
        <f>B85*'Table A8'!AC35</f>
        <v>0.62600747221091069</v>
      </c>
      <c r="AD85" s="15">
        <f>C85*'Table A8'!AD35</f>
        <v>-0.8580097150705609</v>
      </c>
      <c r="AE85" s="15">
        <f>D85*'Table A8'!AE35</f>
        <v>0.25402754827239654</v>
      </c>
      <c r="AF85" s="15">
        <f>E85*'Table A8'!AF35</f>
        <v>-3.1712806374058355</v>
      </c>
      <c r="AG85" s="15">
        <f>F85*'Table A8'!AG35</f>
        <v>-1.3182698887685858</v>
      </c>
      <c r="AH85" s="15">
        <f>G85*'Table A8'!AH35</f>
        <v>-1.0478310935597384</v>
      </c>
      <c r="AI85" s="15">
        <f>H85*'Table A8'!AI35</f>
        <v>0.55018543644629814</v>
      </c>
      <c r="AJ85" s="15">
        <f>I85*'Table A8'!AJ35</f>
        <v>0.16591991249145188</v>
      </c>
      <c r="AK85" s="15">
        <f>J85*'Table A8'!AK35</f>
        <v>-1.1513009812504895</v>
      </c>
      <c r="AL85" s="15">
        <f>K85*'Table A8'!AL35</f>
        <v>-0.68219849483852446</v>
      </c>
      <c r="AM85" s="15">
        <f>L85*'Table A8'!AM35</f>
        <v>-7.6609418595992053E-3</v>
      </c>
      <c r="AN85" s="15">
        <f>M85*'Table A8'!AN35</f>
        <v>0.6591328280767208</v>
      </c>
      <c r="AO85" s="15">
        <f>N85*'Table A8'!AO35</f>
        <v>0.54921304856417408</v>
      </c>
      <c r="AP85" s="15">
        <f>O85*'Table A8'!AP35</f>
        <v>-7.3325898511347104E-2</v>
      </c>
      <c r="AR85" s="15">
        <f>Q85*'Table A8'!AR35</f>
        <v>2.610534428631718</v>
      </c>
      <c r="AS85" s="15">
        <f>R85*'Table A8'!AS35</f>
        <v>2.5971012144807504</v>
      </c>
      <c r="AT85" s="15">
        <f>S85*'Table A8'!AT35</f>
        <v>1.8116872832892648</v>
      </c>
      <c r="AU85" s="15">
        <f>T85*'Table A8'!AU35</f>
        <v>2.1057580174203396</v>
      </c>
      <c r="AW85" s="15">
        <f>V85*'Table A8'!AW35</f>
        <v>2.3188053535567108</v>
      </c>
      <c r="AX85" s="15">
        <f>W85*'Table A8'!AX35</f>
        <v>0.14353863947436316</v>
      </c>
      <c r="AY85" s="15">
        <f>X85*'Table A8'!AY35</f>
        <v>-1.0800027365157097</v>
      </c>
      <c r="AZ85" s="15">
        <f>Y85*'Table A8'!AZ35</f>
        <v>3.4461835289759715</v>
      </c>
      <c r="BA85" s="15">
        <f>Z85*'Table A8'!BA35</f>
        <v>-8.0360879512192049</v>
      </c>
      <c r="BB85" s="15">
        <f>AA85*'Table A8'!BB35</f>
        <v>0.20090309334181428</v>
      </c>
      <c r="BD85" s="11">
        <f t="shared" ref="BD85:BQ85" si="145">LN(BD35/BD34)*100</f>
        <v>-1.8109897340887324</v>
      </c>
      <c r="BE85" s="11">
        <f t="shared" si="145"/>
        <v>-4.8360905642091794</v>
      </c>
      <c r="BF85" s="11">
        <f t="shared" si="145"/>
        <v>-0.74934955796868741</v>
      </c>
      <c r="BG85" s="11">
        <f t="shared" si="145"/>
        <v>-1.7111842255628518</v>
      </c>
      <c r="BH85" s="11">
        <f t="shared" si="145"/>
        <v>6.6570905597251357</v>
      </c>
      <c r="BI85" s="11">
        <f t="shared" si="145"/>
        <v>7.7590798849461562</v>
      </c>
      <c r="BJ85" s="11">
        <f t="shared" si="145"/>
        <v>-1.1848747216152109</v>
      </c>
      <c r="BK85" s="11">
        <f t="shared" si="145"/>
        <v>-4.116762776844114</v>
      </c>
      <c r="BL85" s="11">
        <f t="shared" si="145"/>
        <v>8.412883950393617</v>
      </c>
      <c r="BM85" s="11">
        <f t="shared" si="145"/>
        <v>4.8812121792196805</v>
      </c>
      <c r="BN85" s="11">
        <f t="shared" si="145"/>
        <v>-5.0009996100943077</v>
      </c>
      <c r="BO85" s="11">
        <f t="shared" si="145"/>
        <v>-0.19578115570584581</v>
      </c>
      <c r="BP85" s="11">
        <f t="shared" si="145"/>
        <v>2.3183793794219447</v>
      </c>
      <c r="BQ85" s="11">
        <f t="shared" si="145"/>
        <v>0.53787466034378939</v>
      </c>
      <c r="BS85" s="11">
        <f t="shared" ref="BS85:BV85" si="146">LN(BS35/BS34)*100</f>
        <v>-7.4458471641762616</v>
      </c>
      <c r="BT85" s="11">
        <f t="shared" si="146"/>
        <v>-9.8132542811714139</v>
      </c>
      <c r="BU85" s="11">
        <f t="shared" si="146"/>
        <v>-2.6424654130468377</v>
      </c>
      <c r="BV85" s="11">
        <f t="shared" si="146"/>
        <v>-5.5763401966590482</v>
      </c>
      <c r="BX85" s="11">
        <f t="shared" ref="BX85:CC85" si="147">LN(BX35/BX34)*100</f>
        <v>-8.7468780359229683</v>
      </c>
      <c r="BY85" s="11">
        <f t="shared" si="147"/>
        <v>-1.2477266339866919</v>
      </c>
      <c r="BZ85" s="11">
        <f t="shared" si="147"/>
        <v>-14.850759389459462</v>
      </c>
      <c r="CA85" s="11">
        <f t="shared" si="147"/>
        <v>1.9765539164487498</v>
      </c>
      <c r="CB85" s="11">
        <f t="shared" si="147"/>
        <v>45.253116167461926</v>
      </c>
      <c r="CC85" s="11">
        <f t="shared" si="147"/>
        <v>3.8095268532424966</v>
      </c>
    </row>
    <row r="86" spans="1:81" x14ac:dyDescent="0.45">
      <c r="A86" s="13">
        <v>2000</v>
      </c>
      <c r="B86" s="11">
        <f t="shared" si="6"/>
        <v>0.67965608873585937</v>
      </c>
      <c r="C86" s="11">
        <f t="shared" si="6"/>
        <v>-3.6426916343478757</v>
      </c>
      <c r="D86" s="11">
        <f t="shared" si="6"/>
        <v>0.61914590818823978</v>
      </c>
      <c r="E86" s="11">
        <f t="shared" si="6"/>
        <v>-5.018518880859653</v>
      </c>
      <c r="F86" s="11">
        <f t="shared" si="6"/>
        <v>-2.8326468604210606</v>
      </c>
      <c r="G86" s="11">
        <f t="shared" si="6"/>
        <v>-1.3417210583964227</v>
      </c>
      <c r="H86" s="11">
        <f t="shared" si="6"/>
        <v>1.4351192163090287</v>
      </c>
      <c r="I86" s="11">
        <f t="shared" si="6"/>
        <v>-0.19550348358034617</v>
      </c>
      <c r="J86" s="11">
        <f t="shared" si="6"/>
        <v>-2.9877171603088035</v>
      </c>
      <c r="K86" s="11">
        <f t="shared" si="6"/>
        <v>-3.8890516683383378</v>
      </c>
      <c r="L86" s="11">
        <f t="shared" si="6"/>
        <v>-0.74151311138211207</v>
      </c>
      <c r="M86" s="11">
        <f t="shared" si="6"/>
        <v>0.92450581440512092</v>
      </c>
      <c r="N86" s="11">
        <f t="shared" si="6"/>
        <v>0.76150100603255144</v>
      </c>
      <c r="O86" s="11">
        <f t="shared" si="6"/>
        <v>-0.63461674206482777</v>
      </c>
      <c r="Q86" s="11">
        <f t="shared" ref="Q86:T86" si="148">LN(Q36/Q35)*100</f>
        <v>6.8970984620164808</v>
      </c>
      <c r="R86" s="11">
        <f t="shared" si="148"/>
        <v>4.5971697086088508</v>
      </c>
      <c r="S86" s="11">
        <f t="shared" si="148"/>
        <v>3.6136879183922339</v>
      </c>
      <c r="T86" s="11">
        <f t="shared" si="148"/>
        <v>4.1620046664012342</v>
      </c>
      <c r="V86" s="11">
        <f t="shared" ref="V86:AA86" si="149">LN(V36/V35)*100</f>
        <v>12.164378730670396</v>
      </c>
      <c r="W86" s="11">
        <f t="shared" si="149"/>
        <v>0.86207430439069543</v>
      </c>
      <c r="X86" s="11">
        <f t="shared" si="149"/>
        <v>-1.9148818838760788</v>
      </c>
      <c r="Y86" s="11">
        <f t="shared" si="149"/>
        <v>6.5429759590625931</v>
      </c>
      <c r="Z86" s="11">
        <f t="shared" si="149"/>
        <v>4.6654162794527796</v>
      </c>
      <c r="AA86" s="11">
        <f t="shared" si="149"/>
        <v>2.6086882192614991</v>
      </c>
      <c r="AC86" s="15">
        <f>B86*'Table A8'!AC36</f>
        <v>0.26526977143360592</v>
      </c>
      <c r="AD86" s="15">
        <f>C86*'Table A8'!AD36</f>
        <v>-0.89136664292492529</v>
      </c>
      <c r="AE86" s="15">
        <f>D86*'Table A8'!AE36</f>
        <v>0.12079536668752561</v>
      </c>
      <c r="AF86" s="15">
        <f>E86*'Table A8'!AF36</f>
        <v>-3.3729465398257723</v>
      </c>
      <c r="AG86" s="15">
        <f>F86*'Table A8'!AG36</f>
        <v>-0.96366646191524463</v>
      </c>
      <c r="AH86" s="15">
        <f>G86*'Table A8'!AH36</f>
        <v>-0.83535553095761284</v>
      </c>
      <c r="AI86" s="15">
        <f>H86*'Table A8'!AI36</f>
        <v>0.39365320103356655</v>
      </c>
      <c r="AJ86" s="15">
        <f>I86*'Table A8'!AJ36</f>
        <v>-3.7204312925339877E-2</v>
      </c>
      <c r="AK86" s="15">
        <f>J86*'Table A8'!AK36</f>
        <v>-0.6722363610694807</v>
      </c>
      <c r="AL86" s="15">
        <f>K86*'Table A8'!AL36</f>
        <v>-1.1037128634744204</v>
      </c>
      <c r="AM86" s="15">
        <f>L86*'Table A8'!AM36</f>
        <v>-0.24284554397764171</v>
      </c>
      <c r="AN86" s="15">
        <f>M86*'Table A8'!AN36</f>
        <v>0.28484024141821779</v>
      </c>
      <c r="AO86" s="15">
        <f>N86*'Table A8'!AO36</f>
        <v>0.22662269939528729</v>
      </c>
      <c r="AP86" s="15">
        <f>O86*'Table A8'!AP36</f>
        <v>-0.19831773189525867</v>
      </c>
      <c r="AR86" s="15">
        <f>Q86*'Table A8'!AR36</f>
        <v>1.7939353099704867</v>
      </c>
      <c r="AS86" s="15">
        <f>R86*'Table A8'!AS36</f>
        <v>1.5823458137031663</v>
      </c>
      <c r="AT86" s="15">
        <f>S86*'Table A8'!AT36</f>
        <v>1.2691271969393525</v>
      </c>
      <c r="AU86" s="15">
        <f>T86*'Table A8'!AU36</f>
        <v>1.4013469711772955</v>
      </c>
      <c r="AW86" s="15">
        <f>V86*'Table A8'!AW36</f>
        <v>1.492569270253258</v>
      </c>
      <c r="AX86" s="15">
        <f>W86*'Table A8'!AX36</f>
        <v>8.7414334465216556E-2</v>
      </c>
      <c r="AY86" s="15">
        <f>X86*'Table A8'!AY36</f>
        <v>-0.87912227288750766</v>
      </c>
      <c r="AZ86" s="15">
        <f>Y86*'Table A8'!AZ36</f>
        <v>3.3500036910400479</v>
      </c>
      <c r="BA86" s="15">
        <f>Z86*'Table A8'!BA36</f>
        <v>0.9788043354291931</v>
      </c>
      <c r="BB86" s="15">
        <f>AA86*'Table A8'!BB36</f>
        <v>0.54025933020905637</v>
      </c>
      <c r="BD86" s="11">
        <f t="shared" ref="BD86:BQ86" si="150">LN(BD36/BD35)*100</f>
        <v>-0.73267554811899083</v>
      </c>
      <c r="BE86" s="11">
        <f t="shared" si="150"/>
        <v>0.5361230299110431</v>
      </c>
      <c r="BF86" s="11">
        <f t="shared" si="150"/>
        <v>8.621129647787143E-2</v>
      </c>
      <c r="BG86" s="11">
        <f t="shared" si="150"/>
        <v>6.0105972049142542</v>
      </c>
      <c r="BH86" s="11">
        <f t="shared" si="150"/>
        <v>6.3284435523525531</v>
      </c>
      <c r="BI86" s="11">
        <f t="shared" si="150"/>
        <v>5.5171250383128756</v>
      </c>
      <c r="BJ86" s="11">
        <f t="shared" si="150"/>
        <v>-1.417228528364342</v>
      </c>
      <c r="BK86" s="11">
        <f t="shared" si="150"/>
        <v>2.2565241209168816</v>
      </c>
      <c r="BL86" s="11">
        <f t="shared" si="150"/>
        <v>18.217692187792441</v>
      </c>
      <c r="BM86" s="11">
        <f t="shared" si="150"/>
        <v>7.2474850780657087</v>
      </c>
      <c r="BN86" s="11">
        <f t="shared" si="150"/>
        <v>0.79591514373300087</v>
      </c>
      <c r="BO86" s="11">
        <f t="shared" si="150"/>
        <v>-3.3925399867301675</v>
      </c>
      <c r="BP86" s="11">
        <f t="shared" si="150"/>
        <v>0.96869557470909418</v>
      </c>
      <c r="BQ86" s="11">
        <f t="shared" si="150"/>
        <v>2.4014814612372555</v>
      </c>
      <c r="BS86" s="11">
        <f t="shared" ref="BS86:BV86" si="151">LN(BS36/BS35)*100</f>
        <v>-7.4379143821639238</v>
      </c>
      <c r="BT86" s="11">
        <f t="shared" si="151"/>
        <v>-12.727644229441312</v>
      </c>
      <c r="BU86" s="11">
        <f t="shared" si="151"/>
        <v>0.27014978912926235</v>
      </c>
      <c r="BV86" s="11">
        <f t="shared" si="151"/>
        <v>-5.1643797583194404</v>
      </c>
      <c r="BX86" s="11">
        <f t="shared" ref="BX86:CC86" si="152">LN(BX36/BX35)*100</f>
        <v>-1.737557104748668</v>
      </c>
      <c r="BY86" s="11">
        <f t="shared" si="152"/>
        <v>-4.6078305578807388</v>
      </c>
      <c r="BZ86" s="11">
        <f t="shared" si="152"/>
        <v>11.277543494710979</v>
      </c>
      <c r="CA86" s="11">
        <f t="shared" si="152"/>
        <v>1.1199975486670579</v>
      </c>
      <c r="CB86" s="11">
        <f t="shared" si="152"/>
        <v>-9.3372457805710489</v>
      </c>
      <c r="CC86" s="11">
        <f t="shared" si="152"/>
        <v>2.4093976641199637</v>
      </c>
    </row>
    <row r="87" spans="1:81" x14ac:dyDescent="0.45">
      <c r="A87" s="13">
        <v>2001</v>
      </c>
      <c r="B87" s="11">
        <f t="shared" si="6"/>
        <v>7.629220282314092E-2</v>
      </c>
      <c r="C87" s="11">
        <f t="shared" si="6"/>
        <v>-4.7175730492191557</v>
      </c>
      <c r="D87" s="11">
        <f t="shared" si="6"/>
        <v>-0.27195204036773646</v>
      </c>
      <c r="E87" s="11">
        <f t="shared" si="6"/>
        <v>-4.1832880489393736</v>
      </c>
      <c r="F87" s="11">
        <f t="shared" si="6"/>
        <v>-2.9710602703743154</v>
      </c>
      <c r="G87" s="11">
        <f t="shared" si="6"/>
        <v>-1.5722075195722676</v>
      </c>
      <c r="H87" s="11">
        <f t="shared" si="6"/>
        <v>-0.28375713230730942</v>
      </c>
      <c r="I87" s="11">
        <f t="shared" si="6"/>
        <v>-1.1371213714913257</v>
      </c>
      <c r="J87" s="11">
        <f t="shared" si="6"/>
        <v>-1.8145143886941804</v>
      </c>
      <c r="K87" s="11">
        <f t="shared" si="6"/>
        <v>-0.82744826526357507</v>
      </c>
      <c r="L87" s="11">
        <f t="shared" si="6"/>
        <v>-2.1287802263404805</v>
      </c>
      <c r="M87" s="11">
        <f t="shared" si="6"/>
        <v>-0.16446470457848347</v>
      </c>
      <c r="N87" s="11">
        <f t="shared" si="6"/>
        <v>1.6903715537297426</v>
      </c>
      <c r="O87" s="11">
        <f t="shared" si="6"/>
        <v>-1.0857342111898267</v>
      </c>
      <c r="Q87" s="11">
        <f t="shared" ref="Q87:T87" si="153">LN(Q37/Q36)*100</f>
        <v>4.2591532606100904</v>
      </c>
      <c r="R87" s="11">
        <f t="shared" si="153"/>
        <v>3.2535963889932145</v>
      </c>
      <c r="S87" s="11">
        <f t="shared" si="153"/>
        <v>2.4487742632512677</v>
      </c>
      <c r="T87" s="11">
        <f t="shared" si="153"/>
        <v>2.8250466285851652</v>
      </c>
      <c r="V87" s="11">
        <f t="shared" ref="V87:AA87" si="154">LN(V37/V36)*100</f>
        <v>9.1607054543413202</v>
      </c>
      <c r="W87" s="11">
        <f t="shared" si="154"/>
        <v>5.8533892631293414</v>
      </c>
      <c r="X87" s="11">
        <f t="shared" si="154"/>
        <v>-1.6242306101422597</v>
      </c>
      <c r="Y87" s="11">
        <f t="shared" si="154"/>
        <v>9.9909110400708521</v>
      </c>
      <c r="Z87" s="11">
        <f t="shared" si="154"/>
        <v>10.192311648531277</v>
      </c>
      <c r="AA87" s="11">
        <f t="shared" si="154"/>
        <v>3.8066879923834529</v>
      </c>
      <c r="AC87" s="15">
        <f>B87*'Table A8'!AC37</f>
        <v>2.9158879919004458E-2</v>
      </c>
      <c r="AD87" s="15">
        <f>C87*'Table A8'!AD37</f>
        <v>-1.084098286710562</v>
      </c>
      <c r="AE87" s="15">
        <f>D87*'Table A8'!AE37</f>
        <v>-4.8924172062155775E-2</v>
      </c>
      <c r="AF87" s="15">
        <f>E87*'Table A8'!AF37</f>
        <v>-2.5764871093417603</v>
      </c>
      <c r="AG87" s="15">
        <f>F87*'Table A8'!AG37</f>
        <v>-1.0452190031176842</v>
      </c>
      <c r="AH87" s="15">
        <f>G87*'Table A8'!AH37</f>
        <v>-0.98200081672483841</v>
      </c>
      <c r="AI87" s="15">
        <f>H87*'Table A8'!AI37</f>
        <v>-7.6359044303896964E-2</v>
      </c>
      <c r="AJ87" s="15">
        <f>I87*'Table A8'!AJ37</f>
        <v>-0.21389252997751843</v>
      </c>
      <c r="AK87" s="15">
        <f>J87*'Table A8'!AK37</f>
        <v>-0.19669335973444924</v>
      </c>
      <c r="AL87" s="15">
        <f>K87*'Table A8'!AL37</f>
        <v>-0.21778438341737294</v>
      </c>
      <c r="AM87" s="15">
        <f>L87*'Table A8'!AM37</f>
        <v>-0.65587718773550208</v>
      </c>
      <c r="AN87" s="15">
        <f>M87*'Table A8'!AN37</f>
        <v>-5.0589343128341513E-2</v>
      </c>
      <c r="AO87" s="15">
        <f>N87*'Table A8'!AO37</f>
        <v>0.43814430672674926</v>
      </c>
      <c r="AP87" s="15">
        <f>O87*'Table A8'!AP37</f>
        <v>-0.32376594177680634</v>
      </c>
      <c r="AR87" s="15">
        <f>Q87*'Table A8'!AR37</f>
        <v>1.1325088519962232</v>
      </c>
      <c r="AS87" s="15">
        <f>R87*'Table A8'!AS37</f>
        <v>1.0831222378958409</v>
      </c>
      <c r="AT87" s="15">
        <f>S87*'Table A8'!AT37</f>
        <v>0.85143881133246579</v>
      </c>
      <c r="AU87" s="15">
        <f>T87*'Table A8'!AU37</f>
        <v>0.93537293872454808</v>
      </c>
      <c r="AW87" s="15">
        <f>V87*'Table A8'!AW37</f>
        <v>0.85927417161721575</v>
      </c>
      <c r="AX87" s="15">
        <f>W87*'Table A8'!AX37</f>
        <v>0.6315807014916559</v>
      </c>
      <c r="AY87" s="15">
        <f>X87*'Table A8'!AY37</f>
        <v>-0.68136474095467792</v>
      </c>
      <c r="AZ87" s="15">
        <f>Y87*'Table A8'!AZ37</f>
        <v>4.7976354814420228</v>
      </c>
      <c r="BA87" s="15">
        <f>Z87*'Table A8'!BA37</f>
        <v>1.969154610496243</v>
      </c>
      <c r="BB87" s="15">
        <f>AA87*'Table A8'!BB37</f>
        <v>0.70575995378789225</v>
      </c>
      <c r="BD87" s="11">
        <f t="shared" ref="BD87:BQ87" si="155">LN(BD37/BD36)*100</f>
        <v>-0.40564177011882996</v>
      </c>
      <c r="BE87" s="11">
        <f t="shared" si="155"/>
        <v>-8.6509710982336685</v>
      </c>
      <c r="BF87" s="11">
        <f t="shared" si="155"/>
        <v>-1.826591476020982</v>
      </c>
      <c r="BG87" s="11">
        <f t="shared" si="155"/>
        <v>-3.121667469900276</v>
      </c>
      <c r="BH87" s="11">
        <f t="shared" si="155"/>
        <v>3.7151113220326555</v>
      </c>
      <c r="BI87" s="11">
        <f t="shared" si="155"/>
        <v>15.842123174523493</v>
      </c>
      <c r="BJ87" s="11">
        <f t="shared" si="155"/>
        <v>-1.2303309123519182</v>
      </c>
      <c r="BK87" s="11">
        <f t="shared" si="155"/>
        <v>-0.86162445399319298</v>
      </c>
      <c r="BL87" s="11">
        <f t="shared" si="155"/>
        <v>-7.030533410755428</v>
      </c>
      <c r="BM87" s="11">
        <f t="shared" si="155"/>
        <v>-3.616167493646341</v>
      </c>
      <c r="BN87" s="11">
        <f t="shared" si="155"/>
        <v>3.782899206463834</v>
      </c>
      <c r="BO87" s="11">
        <f t="shared" si="155"/>
        <v>-0.88072350201522864</v>
      </c>
      <c r="BP87" s="11">
        <f t="shared" si="155"/>
        <v>-6.4055722598142744</v>
      </c>
      <c r="BQ87" s="11">
        <f t="shared" si="155"/>
        <v>-0.33891555655369965</v>
      </c>
      <c r="BS87" s="11">
        <f t="shared" ref="BS87:BV87" si="156">LN(BS37/BS36)*100</f>
        <v>6.8803949334333855E-2</v>
      </c>
      <c r="BT87" s="11">
        <f t="shared" si="156"/>
        <v>-0.77447042152273404</v>
      </c>
      <c r="BU87" s="11">
        <f t="shared" si="156"/>
        <v>3.184504570838425</v>
      </c>
      <c r="BV87" s="11">
        <f t="shared" si="156"/>
        <v>1.5148309021349216</v>
      </c>
      <c r="BX87" s="11">
        <f t="shared" ref="BX87:CC87" si="157">LN(BX37/BX36)*100</f>
        <v>0.51923288123792566</v>
      </c>
      <c r="BY87" s="11">
        <f t="shared" si="157"/>
        <v>2.3237177255086237</v>
      </c>
      <c r="BZ87" s="11">
        <f t="shared" si="157"/>
        <v>11.885178838735882</v>
      </c>
      <c r="CA87" s="11">
        <f t="shared" si="157"/>
        <v>-12.723503590184059</v>
      </c>
      <c r="CB87" s="11">
        <f t="shared" si="157"/>
        <v>-2.7526655606614181</v>
      </c>
      <c r="CC87" s="11">
        <f t="shared" si="157"/>
        <v>3.3246224895491845</v>
      </c>
    </row>
    <row r="88" spans="1:81" x14ac:dyDescent="0.45">
      <c r="A88" s="13">
        <v>2002</v>
      </c>
      <c r="B88" s="11">
        <f t="shared" si="6"/>
        <v>-0.20039130709880401</v>
      </c>
      <c r="C88" s="11">
        <f t="shared" si="6"/>
        <v>-6.021533090721146</v>
      </c>
      <c r="D88" s="11">
        <f t="shared" si="6"/>
        <v>-0.85360813343651176</v>
      </c>
      <c r="E88" s="11">
        <f t="shared" si="6"/>
        <v>-2.8013465076598356</v>
      </c>
      <c r="F88" s="11">
        <f t="shared" si="6"/>
        <v>-3.4530809621563336</v>
      </c>
      <c r="G88" s="11">
        <f t="shared" si="6"/>
        <v>-3.1474588029159838</v>
      </c>
      <c r="H88" s="11">
        <f t="shared" si="6"/>
        <v>-0.77428154866234822</v>
      </c>
      <c r="I88" s="11">
        <f t="shared" si="6"/>
        <v>-2.1938180654495807</v>
      </c>
      <c r="J88" s="11">
        <f t="shared" si="6"/>
        <v>-3.8380318479251772</v>
      </c>
      <c r="K88" s="11">
        <f t="shared" si="6"/>
        <v>-2.873979665305753</v>
      </c>
      <c r="L88" s="11">
        <f t="shared" si="6"/>
        <v>-2.9316301426001714</v>
      </c>
      <c r="M88" s="11">
        <f t="shared" si="6"/>
        <v>0.2958419952068968</v>
      </c>
      <c r="N88" s="11">
        <f t="shared" si="6"/>
        <v>-8.381175883871661E-3</v>
      </c>
      <c r="O88" s="11">
        <f t="shared" si="6"/>
        <v>-1.7090219589120561</v>
      </c>
      <c r="Q88" s="11">
        <f t="shared" ref="Q88:T88" si="158">LN(Q38/Q37)*100</f>
        <v>5.3595736432145626</v>
      </c>
      <c r="R88" s="11">
        <f t="shared" si="158"/>
        <v>0.72591607814044146</v>
      </c>
      <c r="S88" s="11">
        <f t="shared" si="158"/>
        <v>2.5965318066444523</v>
      </c>
      <c r="T88" s="11">
        <f t="shared" si="158"/>
        <v>2.2287137586133392</v>
      </c>
      <c r="V88" s="11">
        <f t="shared" ref="V88:AA88" si="159">LN(V38/V37)*100</f>
        <v>8.1012169698084548</v>
      </c>
      <c r="W88" s="11">
        <f t="shared" si="159"/>
        <v>4.0741034481350118</v>
      </c>
      <c r="X88" s="11">
        <f t="shared" si="159"/>
        <v>-0.89615482618677045</v>
      </c>
      <c r="Y88" s="11">
        <f t="shared" si="159"/>
        <v>6.5242265500438785</v>
      </c>
      <c r="Z88" s="11">
        <f t="shared" si="159"/>
        <v>9.3331939792219121</v>
      </c>
      <c r="AA88" s="11">
        <f t="shared" si="159"/>
        <v>3.4868825650824076</v>
      </c>
      <c r="AC88" s="15">
        <f>B88*'Table A8'!AC38</f>
        <v>-7.5948305390446724E-2</v>
      </c>
      <c r="AD88" s="15">
        <f>C88*'Table A8'!AD38</f>
        <v>-1.443963635154931</v>
      </c>
      <c r="AE88" s="15">
        <f>D88*'Table A8'!AE38</f>
        <v>-0.15885647363253488</v>
      </c>
      <c r="AF88" s="15">
        <f>E88*'Table A8'!AF38</f>
        <v>-1.6443903999963234</v>
      </c>
      <c r="AG88" s="15">
        <f>F88*'Table A8'!AG38</f>
        <v>-1.2320592872973799</v>
      </c>
      <c r="AH88" s="15">
        <f>G88*'Table A8'!AH38</f>
        <v>-1.9479622531247023</v>
      </c>
      <c r="AI88" s="15">
        <f>H88*'Table A8'!AI38</f>
        <v>-0.21710854624492243</v>
      </c>
      <c r="AJ88" s="15">
        <f>I88*'Table A8'!AJ38</f>
        <v>-0.42011615953359471</v>
      </c>
      <c r="AK88" s="15">
        <f>J88*'Table A8'!AK38</f>
        <v>-0.38725741345565035</v>
      </c>
      <c r="AL88" s="15">
        <f>K88*'Table A8'!AL38</f>
        <v>-0.70268802816725673</v>
      </c>
      <c r="AM88" s="15">
        <f>L88*'Table A8'!AM38</f>
        <v>-0.92727461410443424</v>
      </c>
      <c r="AN88" s="15">
        <f>M88*'Table A8'!AN38</f>
        <v>8.8870935360151795E-2</v>
      </c>
      <c r="AO88" s="15">
        <f>N88*'Table A8'!AO38</f>
        <v>-2.1757532594530835E-3</v>
      </c>
      <c r="AP88" s="15">
        <f>O88*'Table A8'!AP38</f>
        <v>-0.51236478328183432</v>
      </c>
      <c r="AR88" s="15">
        <f>Q88*'Table A8'!AR38</f>
        <v>1.4658433914191826</v>
      </c>
      <c r="AS88" s="15">
        <f>R88*'Table A8'!AS38</f>
        <v>0.23468866806280475</v>
      </c>
      <c r="AT88" s="15">
        <f>S88*'Table A8'!AT38</f>
        <v>0.92176879135878054</v>
      </c>
      <c r="AU88" s="15">
        <f>T88*'Table A8'!AU38</f>
        <v>0.73971009648376718</v>
      </c>
      <c r="AW88" s="15">
        <f>V88*'Table A8'!AW38</f>
        <v>0.49336411346133452</v>
      </c>
      <c r="AX88" s="15">
        <f>W88*'Table A8'!AX38</f>
        <v>0.48604054136250674</v>
      </c>
      <c r="AY88" s="15">
        <f>X88*'Table A8'!AY38</f>
        <v>-0.37369656251988331</v>
      </c>
      <c r="AZ88" s="15">
        <f>Y88*'Table A8'!AZ38</f>
        <v>3.0722582824156621</v>
      </c>
      <c r="BA88" s="15">
        <f>Z88*'Table A8'!BA38</f>
        <v>1.796639841000218</v>
      </c>
      <c r="BB88" s="15">
        <f>AA88*'Table A8'!BB38</f>
        <v>0.6018359307332235</v>
      </c>
      <c r="BD88" s="11">
        <f t="shared" ref="BD88:BQ88" si="160">LN(BD38/BD37)*100</f>
        <v>3.5799042142407749</v>
      </c>
      <c r="BE88" s="11">
        <f t="shared" si="160"/>
        <v>-0.24222132472835189</v>
      </c>
      <c r="BF88" s="11">
        <f t="shared" si="160"/>
        <v>3.5096998882555761</v>
      </c>
      <c r="BG88" s="11">
        <f t="shared" si="160"/>
        <v>7.3488682430061294</v>
      </c>
      <c r="BH88" s="11">
        <f t="shared" si="160"/>
        <v>0.91939940247240515</v>
      </c>
      <c r="BI88" s="11">
        <f t="shared" si="160"/>
        <v>10.307554605818314</v>
      </c>
      <c r="BJ88" s="11">
        <f t="shared" si="160"/>
        <v>-2.0718695791498898</v>
      </c>
      <c r="BK88" s="11">
        <f t="shared" si="160"/>
        <v>-2.0111146832808893</v>
      </c>
      <c r="BL88" s="11">
        <f t="shared" si="160"/>
        <v>-14.123588660171185</v>
      </c>
      <c r="BM88" s="11">
        <f t="shared" si="160"/>
        <v>-6.3145059663760685</v>
      </c>
      <c r="BN88" s="11">
        <f t="shared" si="160"/>
        <v>-2.1808075627413368</v>
      </c>
      <c r="BO88" s="11">
        <f t="shared" si="160"/>
        <v>-3.4810987959479651</v>
      </c>
      <c r="BP88" s="11">
        <f t="shared" si="160"/>
        <v>-6.1584469919243778</v>
      </c>
      <c r="BQ88" s="11">
        <f t="shared" si="160"/>
        <v>-0.7314489110364083</v>
      </c>
      <c r="BS88" s="11">
        <f t="shared" ref="BS88:BV88" si="161">LN(BS38/BS37)*100</f>
        <v>3.8729851685476477</v>
      </c>
      <c r="BT88" s="11">
        <f t="shared" si="161"/>
        <v>2.4268293378468915</v>
      </c>
      <c r="BU88" s="11">
        <f t="shared" si="161"/>
        <v>3.0783663372411745</v>
      </c>
      <c r="BV88" s="11">
        <f t="shared" si="161"/>
        <v>3.0679461298135871</v>
      </c>
      <c r="BX88" s="11">
        <f t="shared" ref="BX88:CC88" si="162">LN(BX38/BX37)*100</f>
        <v>-10.24709295297604</v>
      </c>
      <c r="BY88" s="11">
        <f t="shared" si="162"/>
        <v>-6.0517046162146704</v>
      </c>
      <c r="BZ88" s="11">
        <f t="shared" si="162"/>
        <v>13.868404334454725</v>
      </c>
      <c r="CA88" s="11">
        <f t="shared" si="162"/>
        <v>-9.9050624873736837</v>
      </c>
      <c r="CB88" s="11">
        <f t="shared" si="162"/>
        <v>-8.036700146476603</v>
      </c>
      <c r="CC88" s="11">
        <f t="shared" si="162"/>
        <v>-4.9986271526736479</v>
      </c>
    </row>
    <row r="89" spans="1:81" x14ac:dyDescent="0.45">
      <c r="A89" s="13">
        <v>2003</v>
      </c>
      <c r="B89" s="11">
        <f t="shared" si="6"/>
        <v>-1.9105846447108801E-2</v>
      </c>
      <c r="C89" s="11">
        <f t="shared" si="6"/>
        <v>-5.8873438641820055</v>
      </c>
      <c r="D89" s="11">
        <f t="shared" si="6"/>
        <v>-5.8277485727145792E-2</v>
      </c>
      <c r="E89" s="11">
        <f t="shared" si="6"/>
        <v>-1.1004989115091364</v>
      </c>
      <c r="F89" s="11">
        <f t="shared" si="6"/>
        <v>-3.556627728626621</v>
      </c>
      <c r="G89" s="11">
        <f t="shared" si="6"/>
        <v>-2.0396627907645697</v>
      </c>
      <c r="H89" s="11">
        <f t="shared" si="6"/>
        <v>0.15533666206516417</v>
      </c>
      <c r="I89" s="11">
        <f t="shared" si="6"/>
        <v>-2.3733911556743434</v>
      </c>
      <c r="J89" s="11">
        <f t="shared" si="6"/>
        <v>-5.8917651273938612</v>
      </c>
      <c r="K89" s="11">
        <f t="shared" si="6"/>
        <v>-3.2407868856663491</v>
      </c>
      <c r="L89" s="11">
        <f t="shared" si="6"/>
        <v>-2.7220662538020126</v>
      </c>
      <c r="M89" s="11">
        <f t="shared" si="6"/>
        <v>-0.44958680915050042</v>
      </c>
      <c r="N89" s="11">
        <f t="shared" si="6"/>
        <v>0.94265557258240495</v>
      </c>
      <c r="O89" s="11">
        <f t="shared" si="6"/>
        <v>-1.7134440674928839</v>
      </c>
      <c r="Q89" s="11">
        <f t="shared" ref="Q89:T89" si="163">LN(Q39/Q38)*100</f>
        <v>5.7722623632748506</v>
      </c>
      <c r="R89" s="11">
        <f t="shared" si="163"/>
        <v>0.7424425413062552</v>
      </c>
      <c r="S89" s="11">
        <f t="shared" si="163"/>
        <v>2.7941873702398987</v>
      </c>
      <c r="T89" s="11">
        <f t="shared" si="163"/>
        <v>2.3979617315482171</v>
      </c>
      <c r="V89" s="11">
        <f t="shared" ref="V89:AA89" si="164">LN(V39/V38)*100</f>
        <v>7.9492122663068665</v>
      </c>
      <c r="W89" s="11">
        <f t="shared" si="164"/>
        <v>2.4429761429404397</v>
      </c>
      <c r="X89" s="11">
        <f t="shared" si="164"/>
        <v>-2.9487018127110294</v>
      </c>
      <c r="Y89" s="11">
        <f t="shared" si="164"/>
        <v>3.9256524000390693</v>
      </c>
      <c r="Z89" s="11">
        <f t="shared" si="164"/>
        <v>7.5250898168416001</v>
      </c>
      <c r="AA89" s="11">
        <f t="shared" si="164"/>
        <v>2.1732934512394242</v>
      </c>
      <c r="AC89" s="15">
        <f>B89*'Table A8'!AC39</f>
        <v>-7.4149790061229254E-3</v>
      </c>
      <c r="AD89" s="15">
        <f>C89*'Table A8'!AD39</f>
        <v>-1.5642672647131592</v>
      </c>
      <c r="AE89" s="15">
        <f>D89*'Table A8'!AE39</f>
        <v>-1.1486492436820438E-2</v>
      </c>
      <c r="AF89" s="15">
        <f>E89*'Table A8'!AF39</f>
        <v>-0.65798829919131263</v>
      </c>
      <c r="AG89" s="15">
        <f>F89*'Table A8'!AG39</f>
        <v>-1.3447609441937254</v>
      </c>
      <c r="AH89" s="15">
        <f>G89*'Table A8'!AH39</f>
        <v>-1.2531688186457517</v>
      </c>
      <c r="AI89" s="15">
        <f>H89*'Table A8'!AI39</f>
        <v>4.7890292914690116E-2</v>
      </c>
      <c r="AJ89" s="15">
        <f>I89*'Table A8'!AJ39</f>
        <v>-0.50410828146523068</v>
      </c>
      <c r="AK89" s="15">
        <f>J89*'Table A8'!AK39</f>
        <v>-1.0033676011951747</v>
      </c>
      <c r="AL89" s="15">
        <f>K89*'Table A8'!AL39</f>
        <v>-0.84390090502751725</v>
      </c>
      <c r="AM89" s="15">
        <f>L89*'Table A8'!AM39</f>
        <v>-0.91842515403279912</v>
      </c>
      <c r="AN89" s="15">
        <f>M89*'Table A8'!AN39</f>
        <v>-0.12485025690109394</v>
      </c>
      <c r="AO89" s="15">
        <f>N89*'Table A8'!AO39</f>
        <v>0.24820121226094721</v>
      </c>
      <c r="AP89" s="15">
        <f>O89*'Table A8'!AP39</f>
        <v>-0.53750740397251762</v>
      </c>
      <c r="AR89" s="15">
        <f>Q89*'Table A8'!AR39</f>
        <v>1.5775593038830167</v>
      </c>
      <c r="AS89" s="15">
        <f>R89*'Table A8'!AS39</f>
        <v>0.23550277410234419</v>
      </c>
      <c r="AT89" s="15">
        <f>S89*'Table A8'!AT39</f>
        <v>0.95617091809609323</v>
      </c>
      <c r="AU89" s="15">
        <f>T89*'Table A8'!AU39</f>
        <v>0.77502123163638392</v>
      </c>
      <c r="AW89" s="15">
        <f>V89*'Table A8'!AW39</f>
        <v>0.46184923267242928</v>
      </c>
      <c r="AX89" s="15">
        <f>W89*'Table A8'!AX39</f>
        <v>0.29926457751020402</v>
      </c>
      <c r="AY89" s="15">
        <f>X89*'Table A8'!AY39</f>
        <v>-1.2962493168677685</v>
      </c>
      <c r="AZ89" s="15">
        <f>Y89*'Table A8'!AZ39</f>
        <v>1.9698923743396051</v>
      </c>
      <c r="BA89" s="15">
        <f>Z89*'Table A8'!BA39</f>
        <v>1.5539310471777905</v>
      </c>
      <c r="BB89" s="15">
        <f>AA89*'Table A8'!BB39</f>
        <v>0.39793003092193868</v>
      </c>
      <c r="BD89" s="11">
        <f t="shared" ref="BD89:BQ89" si="165">LN(BD39/BD38)*100</f>
        <v>-2.0389649235549556</v>
      </c>
      <c r="BE89" s="11">
        <f t="shared" si="165"/>
        <v>4.8390507418715432</v>
      </c>
      <c r="BF89" s="11">
        <f t="shared" si="165"/>
        <v>-0.79523545300705312</v>
      </c>
      <c r="BG89" s="11">
        <f t="shared" si="165"/>
        <v>-3.110398603150755E-2</v>
      </c>
      <c r="BH89" s="11">
        <f t="shared" si="165"/>
        <v>0.88877556685138714</v>
      </c>
      <c r="BI89" s="11">
        <f t="shared" si="165"/>
        <v>7.3828820691061043</v>
      </c>
      <c r="BJ89" s="11">
        <f t="shared" si="165"/>
        <v>2.7089748217399534</v>
      </c>
      <c r="BK89" s="11">
        <f t="shared" si="165"/>
        <v>2.4104865840882339</v>
      </c>
      <c r="BL89" s="11">
        <f t="shared" si="165"/>
        <v>1.8421670309420077</v>
      </c>
      <c r="BM89" s="11">
        <f t="shared" si="165"/>
        <v>-2.9092569173086642</v>
      </c>
      <c r="BN89" s="11">
        <f t="shared" si="165"/>
        <v>2.242358801413928</v>
      </c>
      <c r="BO89" s="11">
        <f t="shared" si="165"/>
        <v>3.3633348736124202</v>
      </c>
      <c r="BP89" s="11">
        <f t="shared" si="165"/>
        <v>-4.0221328565033563</v>
      </c>
      <c r="BQ89" s="11">
        <f t="shared" si="165"/>
        <v>1.2824305199709984</v>
      </c>
      <c r="BS89" s="11">
        <f t="shared" ref="BS89:BV89" si="166">LN(BS39/BS38)*100</f>
        <v>-0.10575740536338087</v>
      </c>
      <c r="BT89" s="11">
        <f t="shared" si="166"/>
        <v>-0.78743185710276398</v>
      </c>
      <c r="BU89" s="11">
        <f t="shared" si="166"/>
        <v>-0.17542221530344973</v>
      </c>
      <c r="BV89" s="11">
        <f t="shared" si="166"/>
        <v>-0.2359871269711824</v>
      </c>
      <c r="BX89" s="11">
        <f t="shared" ref="BX89:CC89" si="167">LN(BX39/BX38)*100</f>
        <v>2.2192478255346764</v>
      </c>
      <c r="BY89" s="11">
        <f t="shared" si="167"/>
        <v>4.0871993676416913</v>
      </c>
      <c r="BZ89" s="11">
        <f t="shared" si="167"/>
        <v>23.292549836198763</v>
      </c>
      <c r="CA89" s="11">
        <f t="shared" si="167"/>
        <v>-3.1597919414775211</v>
      </c>
      <c r="CB89" s="11">
        <f t="shared" si="167"/>
        <v>-0.24551788327999841</v>
      </c>
      <c r="CC89" s="11">
        <f t="shared" si="167"/>
        <v>6.589706297330161</v>
      </c>
    </row>
    <row r="90" spans="1:81" x14ac:dyDescent="0.45">
      <c r="A90" s="13">
        <v>2004</v>
      </c>
      <c r="B90" s="11">
        <f t="shared" si="6"/>
        <v>-0.74798967843521424</v>
      </c>
      <c r="C90" s="11">
        <f t="shared" si="6"/>
        <v>-5.2463029549634825</v>
      </c>
      <c r="D90" s="11">
        <f t="shared" si="6"/>
        <v>0.43210969678784716</v>
      </c>
      <c r="E90" s="11">
        <f t="shared" si="6"/>
        <v>-2.2380110334989403</v>
      </c>
      <c r="F90" s="11">
        <f t="shared" si="6"/>
        <v>-3.7361543977335252</v>
      </c>
      <c r="G90" s="11">
        <f t="shared" si="6"/>
        <v>0.69686693160934354</v>
      </c>
      <c r="H90" s="11">
        <f t="shared" si="6"/>
        <v>-1.0016504107025068</v>
      </c>
      <c r="I90" s="11">
        <f t="shared" si="6"/>
        <v>-2.1641333254981139</v>
      </c>
      <c r="J90" s="11">
        <f t="shared" si="6"/>
        <v>-5.8982636331892868</v>
      </c>
      <c r="K90" s="11">
        <f t="shared" si="6"/>
        <v>-3.0453516308781996</v>
      </c>
      <c r="L90" s="11">
        <f t="shared" si="6"/>
        <v>-2.6411708053124201</v>
      </c>
      <c r="M90" s="11">
        <f t="shared" si="6"/>
        <v>-1.2051668891024707</v>
      </c>
      <c r="N90" s="11">
        <f t="shared" si="6"/>
        <v>-0.85050124946866801</v>
      </c>
      <c r="O90" s="11">
        <f t="shared" si="6"/>
        <v>-1.9064407182056782</v>
      </c>
      <c r="Q90" s="11">
        <f t="shared" ref="Q90:T90" si="168">LN(Q40/Q39)*100</f>
        <v>4.6705088604916956</v>
      </c>
      <c r="R90" s="11">
        <f t="shared" si="168"/>
        <v>0.60731126905052102</v>
      </c>
      <c r="S90" s="11">
        <f t="shared" si="168"/>
        <v>2.1191697063814248</v>
      </c>
      <c r="T90" s="11">
        <f t="shared" si="168"/>
        <v>1.8801823249271983</v>
      </c>
      <c r="V90" s="11">
        <f t="shared" ref="V90:AA90" si="169">LN(V40/V39)*100</f>
        <v>4.5223693063616563</v>
      </c>
      <c r="W90" s="11">
        <f t="shared" si="169"/>
        <v>1.6413430534439735</v>
      </c>
      <c r="X90" s="11">
        <f t="shared" si="169"/>
        <v>-1.8118797523251704</v>
      </c>
      <c r="Y90" s="11">
        <f t="shared" si="169"/>
        <v>2.8245478779554993</v>
      </c>
      <c r="Z90" s="11">
        <f t="shared" si="169"/>
        <v>6.4135450466497863</v>
      </c>
      <c r="AA90" s="11">
        <f t="shared" si="169"/>
        <v>1.4177855966712454</v>
      </c>
      <c r="AC90" s="15">
        <f>B90*'Table A8'!AC40</f>
        <v>-0.28760203135833984</v>
      </c>
      <c r="AD90" s="15">
        <f>C90*'Table A8'!AD40</f>
        <v>-1.3876471315878409</v>
      </c>
      <c r="AE90" s="15">
        <f>D90*'Table A8'!AE40</f>
        <v>8.3008272752945464E-2</v>
      </c>
      <c r="AF90" s="15">
        <f>E90*'Table A8'!AF40</f>
        <v>-1.4408315033666175</v>
      </c>
      <c r="AG90" s="15">
        <f>F90*'Table A8'!AG40</f>
        <v>-1.3980689756318851</v>
      </c>
      <c r="AH90" s="15">
        <f>G90*'Table A8'!AH40</f>
        <v>0.43951397376601298</v>
      </c>
      <c r="AI90" s="15">
        <f>H90*'Table A8'!AI40</f>
        <v>-0.30179726874466534</v>
      </c>
      <c r="AJ90" s="15">
        <f>I90*'Table A8'!AJ40</f>
        <v>-0.44754277171300993</v>
      </c>
      <c r="AK90" s="15">
        <f>J90*'Table A8'!AK40</f>
        <v>-1.3330075811007787</v>
      </c>
      <c r="AL90" s="15">
        <f>K90*'Table A8'!AL40</f>
        <v>-0.88619732458555622</v>
      </c>
      <c r="AM90" s="15">
        <f>L90*'Table A8'!AM40</f>
        <v>-0.88611280518231694</v>
      </c>
      <c r="AN90" s="15">
        <f>M90*'Table A8'!AN40</f>
        <v>-0.32828746059151298</v>
      </c>
      <c r="AO90" s="15">
        <f>N90*'Table A8'!AO40</f>
        <v>-0.22648848273350627</v>
      </c>
      <c r="AP90" s="15">
        <f>O90*'Table A8'!AP40</f>
        <v>-0.60758265689214963</v>
      </c>
      <c r="AR90" s="15">
        <f>Q90*'Table A8'!AR40</f>
        <v>1.302137870305085</v>
      </c>
      <c r="AS90" s="15">
        <f>R90*'Table A8'!AS40</f>
        <v>0.18984550270519288</v>
      </c>
      <c r="AT90" s="15">
        <f>S90*'Table A8'!AT40</f>
        <v>0.67304829874674055</v>
      </c>
      <c r="AU90" s="15">
        <f>T90*'Table A8'!AU40</f>
        <v>0.58285652072743155</v>
      </c>
      <c r="AW90" s="15">
        <f>V90*'Table A8'!AW40</f>
        <v>0.33239414401758177</v>
      </c>
      <c r="AX90" s="15">
        <f>W90*'Table A8'!AX40</f>
        <v>0.19482742044379969</v>
      </c>
      <c r="AY90" s="15">
        <f>X90*'Table A8'!AY40</f>
        <v>-0.84632903231108703</v>
      </c>
      <c r="AZ90" s="15">
        <f>Y90*'Table A8'!AZ40</f>
        <v>1.4907963699849127</v>
      </c>
      <c r="BA90" s="15">
        <f>Z90*'Table A8'!BA40</f>
        <v>1.2628270196853426</v>
      </c>
      <c r="BB90" s="15">
        <f>AA90*'Table A8'!BB40</f>
        <v>0.28029621246190517</v>
      </c>
      <c r="BD90" s="11">
        <f t="shared" ref="BD90:BQ90" si="170">LN(BD40/BD39)*100</f>
        <v>2.3110099324516757</v>
      </c>
      <c r="BE90" s="11">
        <f t="shared" si="170"/>
        <v>-5.6478614843602113</v>
      </c>
      <c r="BF90" s="11">
        <f t="shared" si="170"/>
        <v>-0.70485172371434246</v>
      </c>
      <c r="BG90" s="11">
        <f t="shared" si="170"/>
        <v>7.8117887444283092</v>
      </c>
      <c r="BH90" s="11">
        <f t="shared" si="170"/>
        <v>7.5755997037037739</v>
      </c>
      <c r="BI90" s="11">
        <f t="shared" si="170"/>
        <v>1.3473328638771143</v>
      </c>
      <c r="BJ90" s="11">
        <f t="shared" si="170"/>
        <v>2.6584504193436889</v>
      </c>
      <c r="BK90" s="11">
        <f t="shared" si="170"/>
        <v>5.3398724160431827</v>
      </c>
      <c r="BL90" s="11">
        <f t="shared" si="170"/>
        <v>9.6679846927646835</v>
      </c>
      <c r="BM90" s="11">
        <f t="shared" si="170"/>
        <v>3.8205816209605392</v>
      </c>
      <c r="BN90" s="11">
        <f t="shared" si="170"/>
        <v>5.9335347571772123</v>
      </c>
      <c r="BO90" s="11">
        <f t="shared" si="170"/>
        <v>4.678549944514196</v>
      </c>
      <c r="BP90" s="11">
        <f t="shared" si="170"/>
        <v>1.7832628929701073</v>
      </c>
      <c r="BQ90" s="11">
        <f t="shared" si="170"/>
        <v>3.737884363633996</v>
      </c>
      <c r="BS90" s="11">
        <f t="shared" ref="BS90:BV90" si="171">LN(BS40/BS39)*100</f>
        <v>-2.3760059879114728</v>
      </c>
      <c r="BT90" s="11">
        <f t="shared" si="171"/>
        <v>0.733640771925966</v>
      </c>
      <c r="BU90" s="11">
        <f t="shared" si="171"/>
        <v>3.030631085345652</v>
      </c>
      <c r="BV90" s="11">
        <f t="shared" si="171"/>
        <v>1.5422978836395429</v>
      </c>
      <c r="BX90" s="11">
        <f t="shared" ref="BX90:CC90" si="172">LN(BX40/BX39)*100</f>
        <v>-0.99618998726146557</v>
      </c>
      <c r="BY90" s="11">
        <f t="shared" si="172"/>
        <v>1.3647877635347059</v>
      </c>
      <c r="BZ90" s="11">
        <f t="shared" si="172"/>
        <v>33.676634587274485</v>
      </c>
      <c r="CA90" s="11">
        <f t="shared" si="172"/>
        <v>-2.3678312858546979</v>
      </c>
      <c r="CB90" s="11">
        <f t="shared" si="172"/>
        <v>-6.1660542012248509</v>
      </c>
      <c r="CC90" s="11">
        <f t="shared" si="172"/>
        <v>2.950764338936732</v>
      </c>
    </row>
    <row r="91" spans="1:81" x14ac:dyDescent="0.45">
      <c r="A91" s="13">
        <v>2005</v>
      </c>
      <c r="B91" s="11">
        <f t="shared" si="6"/>
        <v>-0.37610343770164928</v>
      </c>
      <c r="C91" s="11">
        <f t="shared" si="6"/>
        <v>-5.3743282167993636</v>
      </c>
      <c r="D91" s="11">
        <f t="shared" si="6"/>
        <v>0.30632966786717342</v>
      </c>
      <c r="E91" s="11">
        <f t="shared" si="6"/>
        <v>-2.0022555170355663</v>
      </c>
      <c r="F91" s="11">
        <f t="shared" si="6"/>
        <v>-3.9674042366502489</v>
      </c>
      <c r="G91" s="11">
        <f t="shared" si="6"/>
        <v>2.1978906718775382</v>
      </c>
      <c r="H91" s="11">
        <f t="shared" si="6"/>
        <v>-0.7121593530324869</v>
      </c>
      <c r="I91" s="11">
        <f t="shared" si="6"/>
        <v>-1.3578798675768948</v>
      </c>
      <c r="J91" s="11">
        <f t="shared" si="6"/>
        <v>-3.8340654265150467</v>
      </c>
      <c r="K91" s="11">
        <f t="shared" si="6"/>
        <v>-2.4841226136927825</v>
      </c>
      <c r="L91" s="11">
        <f t="shared" si="6"/>
        <v>-1.7919386014053809</v>
      </c>
      <c r="M91" s="11">
        <f t="shared" si="6"/>
        <v>-6.6763104738689988E-2</v>
      </c>
      <c r="N91" s="11">
        <f t="shared" si="6"/>
        <v>-0.16761653270658852</v>
      </c>
      <c r="O91" s="11">
        <f t="shared" si="6"/>
        <v>-1.2102499033378886</v>
      </c>
      <c r="Q91" s="11">
        <f t="shared" ref="Q91:T91" si="173">LN(Q41/Q40)*100</f>
        <v>4.4260978529612647</v>
      </c>
      <c r="R91" s="11">
        <f t="shared" si="173"/>
        <v>-0.23814689757042073</v>
      </c>
      <c r="S91" s="11">
        <f t="shared" si="173"/>
        <v>3.1859820282549784</v>
      </c>
      <c r="T91" s="11">
        <f t="shared" si="173"/>
        <v>2.2754910954842171</v>
      </c>
      <c r="V91" s="11">
        <f t="shared" ref="V91:AA91" si="174">LN(V41/V40)*100</f>
        <v>3.8339642443532584</v>
      </c>
      <c r="W91" s="11">
        <f t="shared" si="174"/>
        <v>2.0809611463943658</v>
      </c>
      <c r="X91" s="11">
        <f t="shared" si="174"/>
        <v>2.1282430134334134</v>
      </c>
      <c r="Y91" s="11">
        <f t="shared" si="174"/>
        <v>3.211579802706257</v>
      </c>
      <c r="Z91" s="11">
        <f t="shared" si="174"/>
        <v>2.8364289735595953</v>
      </c>
      <c r="AA91" s="11">
        <f t="shared" si="174"/>
        <v>2.7612705118785885</v>
      </c>
      <c r="AC91" s="15">
        <f>B91*'Table A8'!AC41</f>
        <v>-0.13987286848124336</v>
      </c>
      <c r="AD91" s="15">
        <f>C91*'Table A8'!AD41</f>
        <v>-1.3494938152383202</v>
      </c>
      <c r="AE91" s="15">
        <f>D91*'Table A8'!AE41</f>
        <v>5.8508966562630105E-2</v>
      </c>
      <c r="AF91" s="15">
        <f>E91*'Table A8'!AF41</f>
        <v>-1.2938575151083829</v>
      </c>
      <c r="AG91" s="15">
        <f>F91*'Table A8'!AG41</f>
        <v>-1.5226897460263655</v>
      </c>
      <c r="AH91" s="15">
        <f>G91*'Table A8'!AH41</f>
        <v>1.4103864441438161</v>
      </c>
      <c r="AI91" s="15">
        <f>H91*'Table A8'!AI41</f>
        <v>-0.20574283709108548</v>
      </c>
      <c r="AJ91" s="15">
        <f>I91*'Table A8'!AJ41</f>
        <v>-0.27727906895920201</v>
      </c>
      <c r="AK91" s="15">
        <f>J91*'Table A8'!AK41</f>
        <v>-1.078906011021334</v>
      </c>
      <c r="AL91" s="15">
        <f>K91*'Table A8'!AL41</f>
        <v>-0.73505188139169453</v>
      </c>
      <c r="AM91" s="15">
        <f>L91*'Table A8'!AM41</f>
        <v>-0.59026457530293253</v>
      </c>
      <c r="AN91" s="15">
        <f>M91*'Table A8'!AN41</f>
        <v>-1.9928786764498961E-2</v>
      </c>
      <c r="AO91" s="15">
        <f>N91*'Table A8'!AO41</f>
        <v>-4.5675505162545364E-2</v>
      </c>
      <c r="AP91" s="15">
        <f>O91*'Table A8'!AP41</f>
        <v>-0.39163686872014075</v>
      </c>
      <c r="AR91" s="15">
        <f>Q91*'Table A8'!AR41</f>
        <v>1.0525260694341887</v>
      </c>
      <c r="AS91" s="15">
        <f>R91*'Table A8'!AS41</f>
        <v>-7.2349027481893813E-2</v>
      </c>
      <c r="AT91" s="15">
        <f>S91*'Table A8'!AT41</f>
        <v>0.95738759949062102</v>
      </c>
      <c r="AU91" s="15">
        <f>T91*'Table A8'!AU41</f>
        <v>0.66467094899093992</v>
      </c>
      <c r="AW91" s="15">
        <f>V91*'Table A8'!AW41</f>
        <v>0.31630205015914387</v>
      </c>
      <c r="AX91" s="15">
        <f>W91*'Table A8'!AX41</f>
        <v>0.25075581814052117</v>
      </c>
      <c r="AY91" s="15">
        <f>X91*'Table A8'!AY41</f>
        <v>1.050500751430733</v>
      </c>
      <c r="AZ91" s="15">
        <f>Y91*'Table A8'!AZ41</f>
        <v>1.7198009843492006</v>
      </c>
      <c r="BA91" s="15">
        <f>Z91*'Table A8'!BA41</f>
        <v>0.52757578908208491</v>
      </c>
      <c r="BB91" s="15">
        <f>AA91*'Table A8'!BB41</f>
        <v>0.57047848775411636</v>
      </c>
      <c r="BD91" s="11">
        <f t="shared" ref="BD91:BQ91" si="175">LN(BD41/BD40)*100</f>
        <v>1.3944736026731199</v>
      </c>
      <c r="BE91" s="11">
        <f t="shared" si="175"/>
        <v>3.1075854858953949</v>
      </c>
      <c r="BF91" s="11">
        <f t="shared" si="175"/>
        <v>-1.7709348826315621</v>
      </c>
      <c r="BG91" s="11">
        <f t="shared" si="175"/>
        <v>-3.0075912950037407</v>
      </c>
      <c r="BH91" s="11">
        <f t="shared" si="175"/>
        <v>4.5480933274042981</v>
      </c>
      <c r="BI91" s="11">
        <f t="shared" si="175"/>
        <v>4.4944956545154211</v>
      </c>
      <c r="BJ91" s="11">
        <f t="shared" si="175"/>
        <v>-0.53690213031537593</v>
      </c>
      <c r="BK91" s="11">
        <f t="shared" si="175"/>
        <v>2.1541265257978965</v>
      </c>
      <c r="BL91" s="11">
        <f t="shared" si="175"/>
        <v>-1.8921393840147456</v>
      </c>
      <c r="BM91" s="11">
        <f t="shared" si="175"/>
        <v>0.37789833055658661</v>
      </c>
      <c r="BN91" s="11">
        <f t="shared" si="175"/>
        <v>3.7881210384920907</v>
      </c>
      <c r="BO91" s="11">
        <f t="shared" si="175"/>
        <v>0.23075133433873696</v>
      </c>
      <c r="BP91" s="11">
        <f t="shared" si="175"/>
        <v>-0.52570224498043872</v>
      </c>
      <c r="BQ91" s="11">
        <f t="shared" si="175"/>
        <v>1.3186830550732584</v>
      </c>
      <c r="BS91" s="11">
        <f t="shared" ref="BS91:BV91" si="176">LN(BS41/BS40)*100</f>
        <v>-3.7451746173622049</v>
      </c>
      <c r="BT91" s="11">
        <f t="shared" si="176"/>
        <v>-4.0134711560312901</v>
      </c>
      <c r="BU91" s="11">
        <f t="shared" si="176"/>
        <v>-2.4111597499727253</v>
      </c>
      <c r="BV91" s="11">
        <f t="shared" si="176"/>
        <v>-3.2414488598966256</v>
      </c>
      <c r="BX91" s="11">
        <f t="shared" ref="BX91:CC91" si="177">LN(BX41/BX40)*100</f>
        <v>5.910559239097875</v>
      </c>
      <c r="BY91" s="11">
        <f t="shared" si="177"/>
        <v>12.140947566073354</v>
      </c>
      <c r="BZ91" s="11">
        <f t="shared" si="177"/>
        <v>9.0414556767142464</v>
      </c>
      <c r="CA91" s="11">
        <f t="shared" si="177"/>
        <v>0.66161929125663899</v>
      </c>
      <c r="CB91" s="11">
        <f t="shared" si="177"/>
        <v>6.804388633605428</v>
      </c>
      <c r="CC91" s="11">
        <f t="shared" si="177"/>
        <v>7.1802639165808024</v>
      </c>
    </row>
    <row r="92" spans="1:81" x14ac:dyDescent="0.45">
      <c r="A92" s="13">
        <v>2006</v>
      </c>
      <c r="B92" s="11">
        <f t="shared" si="6"/>
        <v>-0.11600929375305995</v>
      </c>
      <c r="C92" s="11">
        <f t="shared" si="6"/>
        <v>-5.7248915672672549</v>
      </c>
      <c r="D92" s="11">
        <f t="shared" si="6"/>
        <v>1.3955242072903771</v>
      </c>
      <c r="E92" s="11">
        <f t="shared" si="6"/>
        <v>-1.2192259111956349</v>
      </c>
      <c r="F92" s="11">
        <f t="shared" si="6"/>
        <v>-2.5555611565184058</v>
      </c>
      <c r="G92" s="11">
        <f t="shared" si="6"/>
        <v>4.3947539693643902</v>
      </c>
      <c r="H92" s="11">
        <f t="shared" si="6"/>
        <v>0.29044458407891233</v>
      </c>
      <c r="I92" s="11">
        <f t="shared" si="6"/>
        <v>-1.9746989387673928</v>
      </c>
      <c r="J92" s="11">
        <f t="shared" si="6"/>
        <v>-2.6589923212922262</v>
      </c>
      <c r="K92" s="11">
        <f t="shared" si="6"/>
        <v>-2.4144986083876709</v>
      </c>
      <c r="L92" s="11">
        <f t="shared" si="6"/>
        <v>-1.6022044089397434</v>
      </c>
      <c r="M92" s="11">
        <f t="shared" si="6"/>
        <v>-3.3398274732936793E-2</v>
      </c>
      <c r="N92" s="11">
        <f t="shared" si="6"/>
        <v>-0.74086885432323746</v>
      </c>
      <c r="O92" s="11">
        <f t="shared" si="6"/>
        <v>-0.68944724815882863</v>
      </c>
      <c r="Q92" s="11">
        <f t="shared" ref="Q92:T92" si="178">LN(Q42/Q41)*100</f>
        <v>3.6851541739632272</v>
      </c>
      <c r="R92" s="11">
        <f t="shared" si="178"/>
        <v>0.60508018213767611</v>
      </c>
      <c r="S92" s="11">
        <f t="shared" si="178"/>
        <v>3.2027047741400536</v>
      </c>
      <c r="T92" s="11">
        <f t="shared" si="178"/>
        <v>2.4966940453479896</v>
      </c>
      <c r="V92" s="11">
        <f t="shared" ref="V92:AA92" si="179">LN(V42/V41)*100</f>
        <v>5.9909186264544996</v>
      </c>
      <c r="W92" s="11">
        <f t="shared" si="179"/>
        <v>3.2998747104770034</v>
      </c>
      <c r="X92" s="11">
        <f t="shared" si="179"/>
        <v>2.358490822272413</v>
      </c>
      <c r="Y92" s="11">
        <f t="shared" si="179"/>
        <v>3.5599785780428945</v>
      </c>
      <c r="Z92" s="11">
        <f t="shared" si="179"/>
        <v>3.1731998852024308</v>
      </c>
      <c r="AA92" s="11">
        <f t="shared" si="179"/>
        <v>3.8190438381444092</v>
      </c>
      <c r="AC92" s="15">
        <f>B92*'Table A8'!AC42</f>
        <v>-4.3051048911760544E-2</v>
      </c>
      <c r="AD92" s="15">
        <f>C92*'Table A8'!AD42</f>
        <v>-1.3722565086739611</v>
      </c>
      <c r="AE92" s="15">
        <f>D92*'Table A8'!AE42</f>
        <v>0.2584510831901779</v>
      </c>
      <c r="AF92" s="15">
        <f>E92*'Table A8'!AF42</f>
        <v>-0.73592475999768525</v>
      </c>
      <c r="AG92" s="15">
        <f>F92*'Table A8'!AG42</f>
        <v>-1.0628578849960051</v>
      </c>
      <c r="AH92" s="15">
        <f>G92*'Table A8'!AH42</f>
        <v>2.7933056229280062</v>
      </c>
      <c r="AI92" s="15">
        <f>H92*'Table A8'!AI42</f>
        <v>8.2805750920897911E-2</v>
      </c>
      <c r="AJ92" s="15">
        <f>I92*'Table A8'!AJ42</f>
        <v>-0.42219063310846855</v>
      </c>
      <c r="AK92" s="15">
        <f>J92*'Table A8'!AK42</f>
        <v>-0.75568561771125076</v>
      </c>
      <c r="AL92" s="15">
        <f>K92*'Table A8'!AL42</f>
        <v>-0.70503359364920004</v>
      </c>
      <c r="AM92" s="15">
        <f>L92*'Table A8'!AM42</f>
        <v>-0.53225230464978279</v>
      </c>
      <c r="AN92" s="15">
        <f>M92*'Table A8'!AN42</f>
        <v>-1.0119677244079851E-2</v>
      </c>
      <c r="AO92" s="15">
        <f>N92*'Table A8'!AO42</f>
        <v>-0.20070137263616505</v>
      </c>
      <c r="AP92" s="15">
        <f>O92*'Table A8'!AP42</f>
        <v>-0.22517347124867343</v>
      </c>
      <c r="AR92" s="15">
        <f>Q92*'Table A8'!AR42</f>
        <v>0.78198971571499698</v>
      </c>
      <c r="AS92" s="15">
        <f>R92*'Table A8'!AS42</f>
        <v>0.18648571213483178</v>
      </c>
      <c r="AT92" s="15">
        <f>S92*'Table A8'!AT42</f>
        <v>0.92558167972647565</v>
      </c>
      <c r="AU92" s="15">
        <f>T92*'Table A8'!AU42</f>
        <v>0.70881143947429437</v>
      </c>
      <c r="AW92" s="15">
        <f>V92*'Table A8'!AW42</f>
        <v>0.53199357402915948</v>
      </c>
      <c r="AX92" s="15">
        <f>W92*'Table A8'!AX42</f>
        <v>0.39664494019933572</v>
      </c>
      <c r="AY92" s="15">
        <f>X92*'Table A8'!AY42</f>
        <v>1.1941039033165226</v>
      </c>
      <c r="AZ92" s="15">
        <f>Y92*'Table A8'!AZ42</f>
        <v>1.8896366292251683</v>
      </c>
      <c r="BA92" s="15">
        <f>Z92*'Table A8'!BA42</f>
        <v>0.53341490070252873</v>
      </c>
      <c r="BB92" s="15">
        <f>AA92*'Table A8'!BB42</f>
        <v>0.79588873586929498</v>
      </c>
      <c r="BD92" s="11">
        <f t="shared" ref="BD92:BQ92" si="180">LN(BD42/BD41)*100</f>
        <v>-0.9437259183438983</v>
      </c>
      <c r="BE92" s="11">
        <f t="shared" si="180"/>
        <v>5.7805996583184038</v>
      </c>
      <c r="BF92" s="11">
        <f t="shared" si="180"/>
        <v>-2.5680051501362038</v>
      </c>
      <c r="BG92" s="11">
        <f t="shared" si="180"/>
        <v>-4.0110035938814335</v>
      </c>
      <c r="BH92" s="11">
        <f t="shared" si="180"/>
        <v>4.3694180301309418</v>
      </c>
      <c r="BI92" s="11">
        <f t="shared" si="180"/>
        <v>1.4496056176430765</v>
      </c>
      <c r="BJ92" s="11">
        <f t="shared" si="180"/>
        <v>3.2713689352581317</v>
      </c>
      <c r="BK92" s="11">
        <f t="shared" si="180"/>
        <v>3.9074246777700612</v>
      </c>
      <c r="BL92" s="11">
        <f t="shared" si="180"/>
        <v>3.1749151470735608</v>
      </c>
      <c r="BM92" s="11">
        <f t="shared" si="180"/>
        <v>6.7622880699149652</v>
      </c>
      <c r="BN92" s="11">
        <f t="shared" si="180"/>
        <v>6.8204765748926022</v>
      </c>
      <c r="BO92" s="11">
        <f t="shared" si="180"/>
        <v>7.0407705263960247</v>
      </c>
      <c r="BP92" s="11">
        <f t="shared" si="180"/>
        <v>2.6467138882869228</v>
      </c>
      <c r="BQ92" s="11">
        <f t="shared" si="180"/>
        <v>3.064948358004199</v>
      </c>
      <c r="BS92" s="11">
        <f t="shared" ref="BS92:BV92" si="181">LN(BS42/BS41)*100</f>
        <v>-4.2704685789506893</v>
      </c>
      <c r="BT92" s="11">
        <f t="shared" si="181"/>
        <v>5.2650703135657739</v>
      </c>
      <c r="BU92" s="11">
        <f t="shared" si="181"/>
        <v>-0.15039252708371134</v>
      </c>
      <c r="BV92" s="11">
        <f t="shared" si="181"/>
        <v>0.99653828762983565</v>
      </c>
      <c r="BX92" s="11">
        <f t="shared" ref="BX92:CC92" si="182">LN(BX42/BX41)*100</f>
        <v>4.112833610389659</v>
      </c>
      <c r="BY92" s="11">
        <f t="shared" si="182"/>
        <v>6.2728359951789701</v>
      </c>
      <c r="BZ92" s="11">
        <f t="shared" si="182"/>
        <v>8.5481565036948837</v>
      </c>
      <c r="CA92" s="11">
        <f t="shared" si="182"/>
        <v>-3.8926247499915689</v>
      </c>
      <c r="CB92" s="11">
        <f t="shared" si="182"/>
        <v>-6.1860860042122967</v>
      </c>
      <c r="CC92" s="11">
        <f t="shared" si="182"/>
        <v>3.2141923594482655</v>
      </c>
    </row>
    <row r="93" spans="1:81" x14ac:dyDescent="0.45">
      <c r="A93" s="13">
        <v>2007</v>
      </c>
      <c r="B93" s="11">
        <f t="shared" si="6"/>
        <v>0.52098525944509977</v>
      </c>
      <c r="C93" s="11">
        <f t="shared" si="6"/>
        <v>-5.8420969644014979</v>
      </c>
      <c r="D93" s="11">
        <f t="shared" si="6"/>
        <v>0.78762942192549079</v>
      </c>
      <c r="E93" s="11">
        <f t="shared" si="6"/>
        <v>-1.2846356178231271</v>
      </c>
      <c r="F93" s="11">
        <f t="shared" si="6"/>
        <v>-1.343796902076722</v>
      </c>
      <c r="G93" s="11">
        <f t="shared" si="6"/>
        <v>3.6680281048785965</v>
      </c>
      <c r="H93" s="11">
        <f t="shared" si="6"/>
        <v>0.79234485183035686</v>
      </c>
      <c r="I93" s="11">
        <f t="shared" si="6"/>
        <v>-1.9731288130298896</v>
      </c>
      <c r="J93" s="11">
        <f t="shared" si="6"/>
        <v>-2.5581843102494255</v>
      </c>
      <c r="K93" s="11">
        <f t="shared" si="6"/>
        <v>-2.0124102791755689</v>
      </c>
      <c r="L93" s="11">
        <f t="shared" si="6"/>
        <v>-1.0739396142452986</v>
      </c>
      <c r="M93" s="11">
        <f t="shared" si="6"/>
        <v>-0.14485489189538325</v>
      </c>
      <c r="N93" s="11">
        <f t="shared" si="6"/>
        <v>-1.7904817986520654</v>
      </c>
      <c r="O93" s="11">
        <f t="shared" si="6"/>
        <v>-0.50041805845758391</v>
      </c>
      <c r="Q93" s="11">
        <f t="shared" ref="Q93:T93" si="183">LN(Q43/Q42)*100</f>
        <v>4.0105057429681992</v>
      </c>
      <c r="R93" s="11">
        <f t="shared" si="183"/>
        <v>2.6679586364838563</v>
      </c>
      <c r="S93" s="11">
        <f t="shared" si="183"/>
        <v>3.3149706551040858</v>
      </c>
      <c r="T93" s="11">
        <f t="shared" si="183"/>
        <v>3.1946620136107113</v>
      </c>
      <c r="V93" s="11">
        <f t="shared" ref="V93:AA93" si="184">LN(V43/V42)*100</f>
        <v>7.8596516069705276</v>
      </c>
      <c r="W93" s="11">
        <f t="shared" si="184"/>
        <v>6.018025090123504</v>
      </c>
      <c r="X93" s="11">
        <f t="shared" si="184"/>
        <v>1.3279804714689831</v>
      </c>
      <c r="Y93" s="11">
        <f t="shared" si="184"/>
        <v>6.7229082955617718</v>
      </c>
      <c r="Z93" s="11">
        <f t="shared" si="184"/>
        <v>5.7177587273240036</v>
      </c>
      <c r="AA93" s="11">
        <f t="shared" si="184"/>
        <v>4.9974296930648796</v>
      </c>
      <c r="AC93" s="15">
        <f>B93*'Table A8'!AC43</f>
        <v>0.19187887105363022</v>
      </c>
      <c r="AD93" s="15">
        <f>C93*'Table A8'!AD43</f>
        <v>-1.3699717381521515</v>
      </c>
      <c r="AE93" s="15">
        <f>D93*'Table A8'!AE43</f>
        <v>0.14405742127017224</v>
      </c>
      <c r="AF93" s="15">
        <f>E93*'Table A8'!AF43</f>
        <v>-0.80148416195984895</v>
      </c>
      <c r="AG93" s="15">
        <f>F93*'Table A8'!AG43</f>
        <v>-0.51668990884849952</v>
      </c>
      <c r="AH93" s="15">
        <f>G93*'Table A8'!AH43</f>
        <v>2.3380011140496175</v>
      </c>
      <c r="AI93" s="15">
        <f>H93*'Table A8'!AI43</f>
        <v>0.21551779969785709</v>
      </c>
      <c r="AJ93" s="15">
        <f>I93*'Table A8'!AJ43</f>
        <v>-0.37726222905131496</v>
      </c>
      <c r="AK93" s="15">
        <f>J93*'Table A8'!AK43</f>
        <v>-0.73803617350695916</v>
      </c>
      <c r="AL93" s="15">
        <f>K93*'Table A8'!AL43</f>
        <v>-0.56387736022499446</v>
      </c>
      <c r="AM93" s="15">
        <f>L93*'Table A8'!AM43</f>
        <v>-0.36223983188493925</v>
      </c>
      <c r="AN93" s="15">
        <f>M93*'Table A8'!AN43</f>
        <v>-4.2500425282105445E-2</v>
      </c>
      <c r="AO93" s="15">
        <f>N93*'Table A8'!AO43</f>
        <v>-0.46677860490859352</v>
      </c>
      <c r="AP93" s="15">
        <f>O93*'Table A8'!AP43</f>
        <v>-0.16028390412396415</v>
      </c>
      <c r="AR93" s="15">
        <f>Q93*'Table A8'!AR43</f>
        <v>0.8574461278466009</v>
      </c>
      <c r="AS93" s="15">
        <f>R93*'Table A8'!AS43</f>
        <v>0.81132622135474086</v>
      </c>
      <c r="AT93" s="15">
        <f>S93*'Table A8'!AT43</f>
        <v>0.92885477756016488</v>
      </c>
      <c r="AU93" s="15">
        <f>T93*'Table A8'!AU43</f>
        <v>0.88939390458922196</v>
      </c>
      <c r="AW93" s="15">
        <f>V93*'Table A8'!AW43</f>
        <v>0.78360726521496171</v>
      </c>
      <c r="AX93" s="15">
        <f>W93*'Table A8'!AX43</f>
        <v>0.58796105130506637</v>
      </c>
      <c r="AY93" s="15">
        <f>X93*'Table A8'!AY43</f>
        <v>0.70967276395302459</v>
      </c>
      <c r="AZ93" s="15">
        <f>Y93*'Table A8'!AZ43</f>
        <v>3.447507373964076</v>
      </c>
      <c r="BA93" s="15">
        <f>Z93*'Table A8'!BA43</f>
        <v>0.90054699955353046</v>
      </c>
      <c r="BB93" s="15">
        <f>AA93*'Table A8'!BB43</f>
        <v>1.0399651191268011</v>
      </c>
      <c r="BD93" s="11">
        <f t="shared" ref="BD93:BQ93" si="185">LN(BD43/BD42)*100</f>
        <v>-0.99791721584256698</v>
      </c>
      <c r="BE93" s="11">
        <f t="shared" si="185"/>
        <v>4.124834414188796</v>
      </c>
      <c r="BF93" s="11">
        <f t="shared" si="185"/>
        <v>-1.1263467518376293</v>
      </c>
      <c r="BG93" s="11">
        <f t="shared" si="185"/>
        <v>0.42506304762519631</v>
      </c>
      <c r="BH93" s="11">
        <f t="shared" si="185"/>
        <v>3.1793777445951306</v>
      </c>
      <c r="BI93" s="11">
        <f t="shared" si="185"/>
        <v>-8.0289680358108857</v>
      </c>
      <c r="BJ93" s="11">
        <f t="shared" si="185"/>
        <v>-0.94079704693191668</v>
      </c>
      <c r="BK93" s="11">
        <f t="shared" si="185"/>
        <v>4.117612203712528</v>
      </c>
      <c r="BL93" s="11">
        <f t="shared" si="185"/>
        <v>2.524434731798785</v>
      </c>
      <c r="BM93" s="11">
        <f t="shared" si="185"/>
        <v>3.7590038358886955</v>
      </c>
      <c r="BN93" s="11">
        <f t="shared" si="185"/>
        <v>3.7869922268492457</v>
      </c>
      <c r="BO93" s="11">
        <f t="shared" si="185"/>
        <v>2.6491342004870333</v>
      </c>
      <c r="BP93" s="11">
        <f t="shared" si="185"/>
        <v>3.0516929416113046</v>
      </c>
      <c r="BQ93" s="11">
        <f t="shared" si="185"/>
        <v>1.0090319853696608</v>
      </c>
      <c r="BS93" s="11">
        <f t="shared" ref="BS93:BV93" si="186">LN(BS43/BS42)*100</f>
        <v>-1.8497194461221569</v>
      </c>
      <c r="BT93" s="11">
        <f t="shared" si="186"/>
        <v>3.1655262527865782</v>
      </c>
      <c r="BU93" s="11">
        <f t="shared" si="186"/>
        <v>-0.44396006686093847</v>
      </c>
      <c r="BV93" s="11">
        <f t="shared" si="186"/>
        <v>0.59889631436602653</v>
      </c>
      <c r="BX93" s="11">
        <f t="shared" ref="BX93:CC93" si="187">LN(BX43/BX42)*100</f>
        <v>3.5394571712407492</v>
      </c>
      <c r="BY93" s="11">
        <f t="shared" si="187"/>
        <v>3.8446514224092878</v>
      </c>
      <c r="BZ93" s="11">
        <f t="shared" si="187"/>
        <v>-2.1463496965561539</v>
      </c>
      <c r="CA93" s="11">
        <f t="shared" si="187"/>
        <v>-3.1618565453911862</v>
      </c>
      <c r="CB93" s="11">
        <f t="shared" si="187"/>
        <v>-7.7692458901896231</v>
      </c>
      <c r="CC93" s="11">
        <f t="shared" si="187"/>
        <v>3.5979736711610637</v>
      </c>
    </row>
    <row r="94" spans="1:81" x14ac:dyDescent="0.45">
      <c r="A94" s="13">
        <v>2008</v>
      </c>
      <c r="B94" s="11">
        <f t="shared" si="6"/>
        <v>-0.23121397583795023</v>
      </c>
      <c r="C94" s="11">
        <f t="shared" si="6"/>
        <v>-10.77407956905758</v>
      </c>
      <c r="D94" s="11">
        <f t="shared" si="6"/>
        <v>-1.2779466582207366</v>
      </c>
      <c r="E94" s="11">
        <f t="shared" si="6"/>
        <v>0.22642468476941599</v>
      </c>
      <c r="F94" s="11">
        <f t="shared" si="6"/>
        <v>-2.3596345484473225</v>
      </c>
      <c r="G94" s="11">
        <f t="shared" si="6"/>
        <v>0.25871076395220188</v>
      </c>
      <c r="H94" s="11">
        <f t="shared" si="6"/>
        <v>1.0549224870085705</v>
      </c>
      <c r="I94" s="11">
        <f t="shared" si="6"/>
        <v>-0.30640577158474319</v>
      </c>
      <c r="J94" s="11">
        <f t="shared" si="6"/>
        <v>-2.7440235973517724</v>
      </c>
      <c r="K94" s="11">
        <f t="shared" si="6"/>
        <v>-4.2353410022376696</v>
      </c>
      <c r="L94" s="11">
        <f t="shared" si="6"/>
        <v>-1.9890736904589548</v>
      </c>
      <c r="M94" s="11">
        <f t="shared" si="6"/>
        <v>-5.5769339463427076E-2</v>
      </c>
      <c r="N94" s="11">
        <f t="shared" si="6"/>
        <v>-1.7968453573791603</v>
      </c>
      <c r="O94" s="11">
        <f t="shared" si="6"/>
        <v>-1.0350868723656161</v>
      </c>
      <c r="Q94" s="11">
        <f t="shared" ref="Q94:T94" si="188">LN(Q44/Q43)*100</f>
        <v>1.9356152533643662</v>
      </c>
      <c r="R94" s="11">
        <f t="shared" si="188"/>
        <v>1.5713940076325219</v>
      </c>
      <c r="S94" s="11">
        <f t="shared" si="188"/>
        <v>2.8523214918065474</v>
      </c>
      <c r="T94" s="11">
        <f t="shared" si="188"/>
        <v>2.4136676893535292</v>
      </c>
      <c r="V94" s="11">
        <f t="shared" ref="V94:AA94" si="189">LN(V44/V43)*100</f>
        <v>8.0526063700093555</v>
      </c>
      <c r="W94" s="11">
        <f t="shared" si="189"/>
        <v>5.919061057067232</v>
      </c>
      <c r="X94" s="11">
        <f t="shared" si="189"/>
        <v>3.0645231448513681</v>
      </c>
      <c r="Y94" s="11">
        <f t="shared" si="189"/>
        <v>6.9753038760348884</v>
      </c>
      <c r="Z94" s="11">
        <f t="shared" si="189"/>
        <v>7.3048088641678861</v>
      </c>
      <c r="AA94" s="11">
        <f t="shared" si="189"/>
        <v>5.7753083737443633</v>
      </c>
      <c r="AC94" s="15">
        <f>B94*'Table A8'!AC44</f>
        <v>-8.4369979783268031E-2</v>
      </c>
      <c r="AD94" s="15">
        <f>C94*'Table A8'!AD44</f>
        <v>-2.2248474310103905</v>
      </c>
      <c r="AE94" s="15">
        <f>D94*'Table A8'!AE44</f>
        <v>-0.23539777444425972</v>
      </c>
      <c r="AF94" s="15">
        <f>E94*'Table A8'!AF44</f>
        <v>0.15054977290318469</v>
      </c>
      <c r="AG94" s="15">
        <f>F94*'Table A8'!AG44</f>
        <v>-0.83601852051488623</v>
      </c>
      <c r="AH94" s="15">
        <f>G94*'Table A8'!AH44</f>
        <v>0.16461765910278606</v>
      </c>
      <c r="AI94" s="15">
        <f>H94*'Table A8'!AI44</f>
        <v>0.22501496647892813</v>
      </c>
      <c r="AJ94" s="15">
        <f>I94*'Table A8'!AJ44</f>
        <v>-5.6317380817275789E-2</v>
      </c>
      <c r="AK94" s="15">
        <f>J94*'Table A8'!AK44</f>
        <v>-0.83775040427149616</v>
      </c>
      <c r="AL94" s="15">
        <f>K94*'Table A8'!AL44</f>
        <v>-0.98302264661936301</v>
      </c>
      <c r="AM94" s="15">
        <f>L94*'Table A8'!AM44</f>
        <v>-0.63511122936354436</v>
      </c>
      <c r="AN94" s="15">
        <f>M94*'Table A8'!AN44</f>
        <v>-1.5983492690218197E-2</v>
      </c>
      <c r="AO94" s="15">
        <f>N94*'Table A8'!AO44</f>
        <v>-0.42782887959197802</v>
      </c>
      <c r="AP94" s="15">
        <f>O94*'Table A8'!AP44</f>
        <v>-0.32035938699715821</v>
      </c>
      <c r="AR94" s="15">
        <f>Q94*'Table A8'!AR44</f>
        <v>0.3724123747473041</v>
      </c>
      <c r="AS94" s="15">
        <f>R94*'Table A8'!AS44</f>
        <v>0.47173248109128313</v>
      </c>
      <c r="AT94" s="15">
        <f>S94*'Table A8'!AT44</f>
        <v>0.79522723191566558</v>
      </c>
      <c r="AU94" s="15">
        <f>T94*'Table A8'!AU44</f>
        <v>0.65941401273138411</v>
      </c>
      <c r="AW94" s="15">
        <f>V94*'Table A8'!AW44</f>
        <v>0.98644428032614651</v>
      </c>
      <c r="AX94" s="15">
        <f>W94*'Table A8'!AX44</f>
        <v>0.36875750385528866</v>
      </c>
      <c r="AY94" s="15">
        <f>X94*'Table A8'!AY44</f>
        <v>1.8230848188720787</v>
      </c>
      <c r="AZ94" s="15">
        <f>Y94*'Table A8'!AZ44</f>
        <v>3.4018557003422152</v>
      </c>
      <c r="BA94" s="15">
        <f>Z94*'Table A8'!BA44</f>
        <v>1.3002559778218841</v>
      </c>
      <c r="BB94" s="15">
        <f>AA94*'Table A8'!BB44</f>
        <v>1.244001423704536</v>
      </c>
      <c r="BD94" s="11">
        <f t="shared" ref="BD94:BQ94" si="190">LN(BD44/BD43)*100</f>
        <v>-3.3878456720773262</v>
      </c>
      <c r="BE94" s="11">
        <f t="shared" si="190"/>
        <v>10.903498013069694</v>
      </c>
      <c r="BF94" s="11">
        <f t="shared" si="190"/>
        <v>-2.706375077983465</v>
      </c>
      <c r="BG94" s="11">
        <f t="shared" si="190"/>
        <v>-3.4581960958887152</v>
      </c>
      <c r="BH94" s="11">
        <f t="shared" si="190"/>
        <v>2.1523245458573657</v>
      </c>
      <c r="BI94" s="11">
        <f t="shared" si="190"/>
        <v>1.5965711832462919</v>
      </c>
      <c r="BJ94" s="11">
        <f t="shared" si="190"/>
        <v>-5.0850658118900363</v>
      </c>
      <c r="BK94" s="11">
        <f t="shared" si="190"/>
        <v>-3.90455878398951</v>
      </c>
      <c r="BL94" s="11">
        <f t="shared" si="190"/>
        <v>-3.6772037404112923</v>
      </c>
      <c r="BM94" s="11">
        <f t="shared" si="190"/>
        <v>1.9514181383727611</v>
      </c>
      <c r="BN94" s="11">
        <f t="shared" si="190"/>
        <v>1.3758798565955255</v>
      </c>
      <c r="BO94" s="11">
        <f t="shared" si="190"/>
        <v>-3.4001671896841121</v>
      </c>
      <c r="BP94" s="11">
        <f t="shared" si="190"/>
        <v>-1.8933727757216432</v>
      </c>
      <c r="BQ94" s="11">
        <f t="shared" si="190"/>
        <v>-1.8194758812629035</v>
      </c>
      <c r="BS94" s="11">
        <f t="shared" ref="BS94:BV94" si="191">LN(BS44/BS43)*100</f>
        <v>-9.4811314047788517</v>
      </c>
      <c r="BT94" s="11">
        <f t="shared" si="191"/>
        <v>-7.2739031086966</v>
      </c>
      <c r="BU94" s="11">
        <f t="shared" si="191"/>
        <v>-2.772789589642386</v>
      </c>
      <c r="BV94" s="11">
        <f t="shared" si="191"/>
        <v>-5.5299698088620568</v>
      </c>
      <c r="BX94" s="11">
        <f t="shared" ref="BX94:CC94" si="192">LN(BX44/BX43)*100</f>
        <v>-2.7630329125754303</v>
      </c>
      <c r="BY94" s="11">
        <f t="shared" si="192"/>
        <v>-6.4492314481071062</v>
      </c>
      <c r="BZ94" s="11">
        <f t="shared" si="192"/>
        <v>-5.0194408971650484</v>
      </c>
      <c r="CA94" s="11">
        <f t="shared" si="192"/>
        <v>-7.3360825175881121</v>
      </c>
      <c r="CB94" s="11">
        <f t="shared" si="192"/>
        <v>-9.8826821478146289</v>
      </c>
      <c r="CC94" s="11">
        <f t="shared" si="192"/>
        <v>-3.6896336407105186</v>
      </c>
    </row>
    <row r="95" spans="1:81" x14ac:dyDescent="0.45">
      <c r="A95" s="13">
        <v>2009</v>
      </c>
      <c r="B95" s="11">
        <f t="shared" si="6"/>
        <v>-4.0448318203971763</v>
      </c>
      <c r="C95" s="11">
        <f t="shared" si="6"/>
        <v>-16.332074699362632</v>
      </c>
      <c r="D95" s="11">
        <f t="shared" si="6"/>
        <v>-5.6017001398887878</v>
      </c>
      <c r="E95" s="11">
        <f t="shared" si="6"/>
        <v>-1.5107684905179286</v>
      </c>
      <c r="F95" s="11">
        <f t="shared" si="6"/>
        <v>-4.7165251031487676</v>
      </c>
      <c r="G95" s="11">
        <f t="shared" si="6"/>
        <v>-5.1828614561281441</v>
      </c>
      <c r="H95" s="11">
        <f t="shared" si="6"/>
        <v>-3.4510437783690602</v>
      </c>
      <c r="I95" s="11">
        <f t="shared" si="6"/>
        <v>-3.7950888553286926</v>
      </c>
      <c r="J95" s="11">
        <f t="shared" si="6"/>
        <v>-3.5394285851094733</v>
      </c>
      <c r="K95" s="11">
        <f t="shared" si="6"/>
        <v>-10.830245772951988</v>
      </c>
      <c r="L95" s="11">
        <f t="shared" si="6"/>
        <v>-4.699426256694708</v>
      </c>
      <c r="M95" s="11">
        <f t="shared" si="6"/>
        <v>-1.2009796968888846</v>
      </c>
      <c r="N95" s="11">
        <f t="shared" si="6"/>
        <v>-2.5818761041088623</v>
      </c>
      <c r="O95" s="11">
        <f t="shared" si="6"/>
        <v>-4.0192283240579636</v>
      </c>
      <c r="Q95" s="11">
        <f t="shared" ref="Q95:T95" si="193">LN(Q45/Q44)*100</f>
        <v>0.22847205717138591</v>
      </c>
      <c r="R95" s="11">
        <f t="shared" si="193"/>
        <v>-9.2970411117825044E-2</v>
      </c>
      <c r="S95" s="11">
        <f t="shared" si="193"/>
        <v>0.64683278564231961</v>
      </c>
      <c r="T95" s="11">
        <f t="shared" si="193"/>
        <v>0.42684943691666938</v>
      </c>
      <c r="V95" s="11">
        <f t="shared" ref="V95:AA95" si="194">LN(V45/V44)*100</f>
        <v>1.4242665002084858</v>
      </c>
      <c r="W95" s="11">
        <f t="shared" si="194"/>
        <v>2.5207277061368787</v>
      </c>
      <c r="X95" s="11">
        <f t="shared" si="194"/>
        <v>5.9536969140195346</v>
      </c>
      <c r="Y95" s="11">
        <f t="shared" si="194"/>
        <v>-0.65224067575529621</v>
      </c>
      <c r="Z95" s="11">
        <f t="shared" si="194"/>
        <v>5.6543840002291299</v>
      </c>
      <c r="AA95" s="11">
        <f t="shared" si="194"/>
        <v>3.3218694468282841</v>
      </c>
      <c r="AC95" s="15">
        <f>B95*'Table A8'!AC45</f>
        <v>-1.5422943731174432</v>
      </c>
      <c r="AD95" s="15">
        <f>C95*'Table A8'!AD45</f>
        <v>-2.9855032550434886</v>
      </c>
      <c r="AE95" s="15">
        <f>D95*'Table A8'!AE45</f>
        <v>-0.97805684442458218</v>
      </c>
      <c r="AF95" s="15">
        <f>E95*'Table A8'!AF45</f>
        <v>-0.88893617982074924</v>
      </c>
      <c r="AG95" s="15">
        <f>F95*'Table A8'!AG45</f>
        <v>-1.7705835237220471</v>
      </c>
      <c r="AH95" s="15">
        <f>G95*'Table A8'!AH45</f>
        <v>-3.3429456392026529</v>
      </c>
      <c r="AI95" s="15">
        <f>H95*'Table A8'!AI45</f>
        <v>-0.60807391374862851</v>
      </c>
      <c r="AJ95" s="15">
        <f>I95*'Table A8'!AJ45</f>
        <v>-0.58064859486529008</v>
      </c>
      <c r="AK95" s="15">
        <f>J95*'Table A8'!AK45</f>
        <v>-1.1510221758776009</v>
      </c>
      <c r="AL95" s="15">
        <f>K95*'Table A8'!AL45</f>
        <v>-2.4692960362330529</v>
      </c>
      <c r="AM95" s="15">
        <f>L95*'Table A8'!AM45</f>
        <v>-0.87033374273986008</v>
      </c>
      <c r="AN95" s="15">
        <f>M95*'Table A8'!AN45</f>
        <v>-0.29940423843439889</v>
      </c>
      <c r="AO95" s="15">
        <f>N95*'Table A8'!AO45</f>
        <v>-0.66534947202885386</v>
      </c>
      <c r="AP95" s="15">
        <f>O95*'Table A8'!AP45</f>
        <v>-1.2109934940386644</v>
      </c>
      <c r="AR95" s="15">
        <f>Q95*'Table A8'!AR45</f>
        <v>3.6281362678816098E-2</v>
      </c>
      <c r="AS95" s="15">
        <f>R95*'Table A8'!AS45</f>
        <v>-2.8923094898755376E-2</v>
      </c>
      <c r="AT95" s="15">
        <f>S95*'Table A8'!AT45</f>
        <v>0.18234216227256991</v>
      </c>
      <c r="AU95" s="15">
        <f>T95*'Table A8'!AU45</f>
        <v>0.11729822526470077</v>
      </c>
      <c r="AW95" s="15">
        <f>V95*'Table A8'!AW45</f>
        <v>0.21577637478158554</v>
      </c>
      <c r="AX95" s="15">
        <f>W95*'Table A8'!AX45</f>
        <v>0.1288091857835946</v>
      </c>
      <c r="AY95" s="15">
        <f>X95*'Table A8'!AY45</f>
        <v>3.5757903665601325</v>
      </c>
      <c r="AZ95" s="15">
        <f>Y95*'Table A8'!AZ45</f>
        <v>-0.30609654913196055</v>
      </c>
      <c r="BA95" s="15">
        <f>Z95*'Table A8'!BA45</f>
        <v>1.1303113616458029</v>
      </c>
      <c r="BB95" s="15">
        <f>AA95*'Table A8'!BB45</f>
        <v>0.74277000831080442</v>
      </c>
      <c r="BD95" s="11">
        <f t="shared" ref="BD95:BQ95" si="195">LN(BD45/BD44)*100</f>
        <v>2.906916534649671</v>
      </c>
      <c r="BE95" s="11">
        <f t="shared" si="195"/>
        <v>6.9666296997139918</v>
      </c>
      <c r="BF95" s="11">
        <f t="shared" si="195"/>
        <v>-1.2779048751995572</v>
      </c>
      <c r="BG95" s="11">
        <f t="shared" si="195"/>
        <v>-4.6174446118631485</v>
      </c>
      <c r="BH95" s="11">
        <f t="shared" si="195"/>
        <v>-9.263729489287762</v>
      </c>
      <c r="BI95" s="11">
        <f t="shared" si="195"/>
        <v>11.270273161318952</v>
      </c>
      <c r="BJ95" s="11">
        <f t="shared" si="195"/>
        <v>-12.026215619395703</v>
      </c>
      <c r="BK95" s="11">
        <f t="shared" si="195"/>
        <v>-17.670730564419028</v>
      </c>
      <c r="BL95" s="11">
        <f t="shared" si="195"/>
        <v>-0.59415033163722231</v>
      </c>
      <c r="BM95" s="11">
        <f t="shared" si="195"/>
        <v>-14.330355824845148</v>
      </c>
      <c r="BN95" s="11">
        <f t="shared" si="195"/>
        <v>-17.904183984894974</v>
      </c>
      <c r="BO95" s="11">
        <f t="shared" si="195"/>
        <v>-9.0715220098441911</v>
      </c>
      <c r="BP95" s="11">
        <f t="shared" si="195"/>
        <v>-2.8637078574435066</v>
      </c>
      <c r="BQ95" s="11">
        <f t="shared" si="195"/>
        <v>-4.9715398280396776</v>
      </c>
      <c r="BS95" s="11">
        <f t="shared" ref="BS95:BV95" si="196">LN(BS45/BS44)*100</f>
        <v>-10.076950621681117</v>
      </c>
      <c r="BT95" s="11">
        <f t="shared" si="196"/>
        <v>-13.048475851538162</v>
      </c>
      <c r="BU95" s="11">
        <f t="shared" si="196"/>
        <v>-0.6014143676934145</v>
      </c>
      <c r="BV95" s="11">
        <f t="shared" si="196"/>
        <v>-6.4216922186687908</v>
      </c>
      <c r="BX95" s="11">
        <f t="shared" ref="BX95:CC95" si="197">LN(BX45/BX44)*100</f>
        <v>-8.4226143338605297</v>
      </c>
      <c r="BY95" s="11">
        <f t="shared" si="197"/>
        <v>-11.285168566041456</v>
      </c>
      <c r="BZ95" s="11">
        <f t="shared" si="197"/>
        <v>-17.010282212161353</v>
      </c>
      <c r="CA95" s="11">
        <f t="shared" si="197"/>
        <v>-13.153710020849067</v>
      </c>
      <c r="CB95" s="11">
        <f t="shared" si="197"/>
        <v>-14.692608245033908</v>
      </c>
      <c r="CC95" s="11">
        <f t="shared" si="197"/>
        <v>-11.966614977053771</v>
      </c>
    </row>
    <row r="96" spans="1:81" x14ac:dyDescent="0.45">
      <c r="A96" s="13">
        <v>2010</v>
      </c>
      <c r="B96" s="11">
        <f t="shared" si="6"/>
        <v>-3.3184932839482055</v>
      </c>
      <c r="C96" s="11">
        <f t="shared" si="6"/>
        <v>-13.526749636322608</v>
      </c>
      <c r="D96" s="11">
        <f t="shared" si="6"/>
        <v>-5.8974407319899669</v>
      </c>
      <c r="E96" s="11">
        <f t="shared" si="6"/>
        <v>-3.4520491548273489</v>
      </c>
      <c r="F96" s="11">
        <f t="shared" si="6"/>
        <v>-5.1018879364772491</v>
      </c>
      <c r="G96" s="11">
        <f t="shared" si="6"/>
        <v>-6.6319131701281915</v>
      </c>
      <c r="H96" s="11">
        <f t="shared" si="6"/>
        <v>-5.958840407592926</v>
      </c>
      <c r="I96" s="11">
        <f t="shared" si="6"/>
        <v>-4.7455768861341134</v>
      </c>
      <c r="J96" s="11">
        <f t="shared" si="6"/>
        <v>-3.6875486438171463</v>
      </c>
      <c r="K96" s="11">
        <f t="shared" si="6"/>
        <v>-8.5994949429948147</v>
      </c>
      <c r="L96" s="11">
        <f t="shared" si="6"/>
        <v>-4.5535400170731481</v>
      </c>
      <c r="M96" s="11">
        <f t="shared" si="6"/>
        <v>-2.0995750709045438</v>
      </c>
      <c r="N96" s="11">
        <f t="shared" si="6"/>
        <v>-3.2984580836775108</v>
      </c>
      <c r="O96" s="11">
        <f t="shared" si="6"/>
        <v>-4.4388644938481425</v>
      </c>
      <c r="Q96" s="11">
        <f t="shared" ref="Q96:T96" si="198">LN(Q46/Q45)*100</f>
        <v>-0.34835654649032438</v>
      </c>
      <c r="R96" s="11">
        <f t="shared" si="198"/>
        <v>-1.4155107287585691</v>
      </c>
      <c r="S96" s="11">
        <f t="shared" si="198"/>
        <v>-0.59276996332751775</v>
      </c>
      <c r="T96" s="11">
        <f t="shared" si="198"/>
        <v>-0.78037704278713749</v>
      </c>
      <c r="V96" s="11">
        <f t="shared" ref="V96:AA96" si="199">LN(V46/V45)*100</f>
        <v>0.19538594928529704</v>
      </c>
      <c r="W96" s="11">
        <f t="shared" si="199"/>
        <v>2.6891454426243904</v>
      </c>
      <c r="X96" s="11">
        <f t="shared" si="199"/>
        <v>8.4707743451861326</v>
      </c>
      <c r="Y96" s="11">
        <f t="shared" si="199"/>
        <v>-0.9683858329190933</v>
      </c>
      <c r="Z96" s="11">
        <f t="shared" si="199"/>
        <v>3.3505386359784652</v>
      </c>
      <c r="AA96" s="11">
        <f t="shared" si="199"/>
        <v>3.6872864021144922</v>
      </c>
      <c r="AC96" s="15">
        <f>B96*'Table A8'!AC46</f>
        <v>-1.2666688864830302</v>
      </c>
      <c r="AD96" s="15">
        <f>C96*'Table A8'!AD46</f>
        <v>-3.3113483109717747</v>
      </c>
      <c r="AE96" s="15">
        <f>D96*'Table A8'!AE46</f>
        <v>-1.2054368856187494</v>
      </c>
      <c r="AF96" s="15">
        <f>E96*'Table A8'!AF46</f>
        <v>-1.9794049853780018</v>
      </c>
      <c r="AG96" s="15">
        <f>F96*'Table A8'!AG46</f>
        <v>-1.8693317399252638</v>
      </c>
      <c r="AH96" s="15">
        <f>G96*'Table A8'!AH46</f>
        <v>-4.3651252485783756</v>
      </c>
      <c r="AI96" s="15">
        <f>H96*'Table A8'!AI46</f>
        <v>-1.2960477886514616</v>
      </c>
      <c r="AJ96" s="15">
        <f>I96*'Table A8'!AJ46</f>
        <v>-0.68573586004637921</v>
      </c>
      <c r="AK96" s="15">
        <f>J96*'Table A8'!AK46</f>
        <v>-1.2191035816459486</v>
      </c>
      <c r="AL96" s="15">
        <f>K96*'Table A8'!AL46</f>
        <v>-2.3063845437112094</v>
      </c>
      <c r="AM96" s="15">
        <f>L96*'Table A8'!AM46</f>
        <v>-0.7772892809143862</v>
      </c>
      <c r="AN96" s="15">
        <f>M96*'Table A8'!AN46</f>
        <v>-0.5175452549779701</v>
      </c>
      <c r="AO96" s="15">
        <f>N96*'Table A8'!AO46</f>
        <v>-0.99976264516265367</v>
      </c>
      <c r="AP96" s="15">
        <f>O96*'Table A8'!AP46</f>
        <v>-1.3889207001250836</v>
      </c>
      <c r="AR96" s="15">
        <f>Q96*'Table A8'!AR46</f>
        <v>-6.1693944383436457E-2</v>
      </c>
      <c r="AS96" s="15">
        <f>R96*'Table A8'!AS46</f>
        <v>-0.45098171818248012</v>
      </c>
      <c r="AT96" s="15">
        <f>S96*'Table A8'!AT46</f>
        <v>-0.15892162716810751</v>
      </c>
      <c r="AU96" s="15">
        <f>T96*'Table A8'!AU46</f>
        <v>-0.21351115890656078</v>
      </c>
      <c r="AW96" s="15">
        <f>V96*'Table A8'!AW46</f>
        <v>3.1672062379146652E-2</v>
      </c>
      <c r="AX96" s="15">
        <f>W96*'Table A8'!AX46</f>
        <v>0.12827223761318332</v>
      </c>
      <c r="AY96" s="15">
        <f>X96*'Table A8'!AY46</f>
        <v>4.9393085206780336</v>
      </c>
      <c r="AZ96" s="15">
        <f>Y96*'Table A8'!AZ46</f>
        <v>-0.4757679597131505</v>
      </c>
      <c r="BA96" s="15">
        <f>Z96*'Table A8'!BA46</f>
        <v>0.66441181151452977</v>
      </c>
      <c r="BB96" s="15">
        <f>AA96*'Table A8'!BB46</f>
        <v>0.84770714384612178</v>
      </c>
      <c r="BD96" s="11">
        <f t="shared" ref="BD96:BQ96" si="200">LN(BD46/BD45)*100</f>
        <v>7.0412464110756936</v>
      </c>
      <c r="BE96" s="11">
        <f t="shared" si="200"/>
        <v>16.964533643017266</v>
      </c>
      <c r="BF96" s="11">
        <f t="shared" si="200"/>
        <v>6.2106030032128476</v>
      </c>
      <c r="BG96" s="11">
        <f t="shared" si="200"/>
        <v>1.9993181464516663</v>
      </c>
      <c r="BH96" s="11">
        <f t="shared" si="200"/>
        <v>3.5015190698780985</v>
      </c>
      <c r="BI96" s="11">
        <f t="shared" si="200"/>
        <v>-0.56135498636855086</v>
      </c>
      <c r="BJ96" s="11">
        <f t="shared" si="200"/>
        <v>5.4904056108500194</v>
      </c>
      <c r="BK96" s="11">
        <f t="shared" si="200"/>
        <v>11.862867037693553</v>
      </c>
      <c r="BL96" s="11">
        <f t="shared" si="200"/>
        <v>-0.71245183183059702</v>
      </c>
      <c r="BM96" s="11">
        <f t="shared" si="200"/>
        <v>19.396622730863676</v>
      </c>
      <c r="BN96" s="11">
        <f t="shared" si="200"/>
        <v>22.329654106111168</v>
      </c>
      <c r="BO96" s="11">
        <f t="shared" si="200"/>
        <v>20.967771283989968</v>
      </c>
      <c r="BP96" s="11">
        <f t="shared" si="200"/>
        <v>7.268894203682712</v>
      </c>
      <c r="BQ96" s="11">
        <f t="shared" si="200"/>
        <v>8.8962214183534769</v>
      </c>
      <c r="BS96" s="11">
        <f t="shared" ref="BS96:BV96" si="201">LN(BS46/BS45)*100</f>
        <v>5.3408674711331674</v>
      </c>
      <c r="BT96" s="11">
        <f t="shared" si="201"/>
        <v>3.4228436911629259</v>
      </c>
      <c r="BU96" s="11">
        <f t="shared" si="201"/>
        <v>-0.15928462956293563</v>
      </c>
      <c r="BV96" s="11">
        <f t="shared" si="201"/>
        <v>1.8496430528962344</v>
      </c>
      <c r="BX96" s="11">
        <f t="shared" ref="BX96:CC96" si="202">LN(BX46/BX45)*100</f>
        <v>1.2673539875105886</v>
      </c>
      <c r="BY96" s="11">
        <f t="shared" si="202"/>
        <v>-3.0351426046258836</v>
      </c>
      <c r="BZ96" s="11">
        <f t="shared" si="202"/>
        <v>10.120296530018747</v>
      </c>
      <c r="CA96" s="11">
        <f t="shared" si="202"/>
        <v>7.2294024645367525</v>
      </c>
      <c r="CB96" s="11">
        <f t="shared" si="202"/>
        <v>4.0865659229772762</v>
      </c>
      <c r="CC96" s="11">
        <f t="shared" si="202"/>
        <v>-0.62811235548578004</v>
      </c>
    </row>
    <row r="97" spans="1:81" x14ac:dyDescent="0.45">
      <c r="A97" s="13">
        <v>2011</v>
      </c>
      <c r="B97" s="11">
        <f t="shared" si="6"/>
        <v>-0.17665095257219904</v>
      </c>
      <c r="C97" s="11">
        <f t="shared" si="6"/>
        <v>-8.8820193494759927</v>
      </c>
      <c r="D97" s="11">
        <f t="shared" si="6"/>
        <v>-2.9850178204537627</v>
      </c>
      <c r="E97" s="11">
        <f t="shared" si="6"/>
        <v>-4.4091712159887182</v>
      </c>
      <c r="F97" s="11">
        <f t="shared" si="6"/>
        <v>-5.0205263726541025</v>
      </c>
      <c r="G97" s="11">
        <f t="shared" si="6"/>
        <v>-3.5905699863417571</v>
      </c>
      <c r="H97" s="11">
        <f t="shared" si="6"/>
        <v>-3.6404056256381052</v>
      </c>
      <c r="I97" s="11">
        <f t="shared" si="6"/>
        <v>-3.6334187605857249</v>
      </c>
      <c r="J97" s="11">
        <f t="shared" si="6"/>
        <v>-1.8124604891380256</v>
      </c>
      <c r="K97" s="11">
        <f t="shared" si="6"/>
        <v>-3.8685142311237408</v>
      </c>
      <c r="L97" s="11">
        <f t="shared" si="6"/>
        <v>-2.6443613090959501</v>
      </c>
      <c r="M97" s="11">
        <f t="shared" si="6"/>
        <v>-2.1328236941459617</v>
      </c>
      <c r="N97" s="11">
        <f t="shared" si="6"/>
        <v>-1.9889951127373258</v>
      </c>
      <c r="O97" s="11">
        <f t="shared" si="6"/>
        <v>-2.8068574752040667</v>
      </c>
      <c r="Q97" s="11">
        <f t="shared" ref="Q97:T97" si="203">LN(Q47/Q46)*100</f>
        <v>-0.56868044771237858</v>
      </c>
      <c r="R97" s="11">
        <f t="shared" si="203"/>
        <v>-1.3508014595079143</v>
      </c>
      <c r="S97" s="11">
        <f t="shared" si="203"/>
        <v>1.2354456972168368</v>
      </c>
      <c r="T97" s="11">
        <f t="shared" si="203"/>
        <v>0.41767128991707325</v>
      </c>
      <c r="V97" s="11">
        <f t="shared" ref="V97:AA97" si="204">LN(V47/V46)*100</f>
        <v>8.3639833854385905</v>
      </c>
      <c r="W97" s="11">
        <f t="shared" si="204"/>
        <v>-2.0238623235596358</v>
      </c>
      <c r="X97" s="11">
        <f t="shared" si="204"/>
        <v>10.495339000660103</v>
      </c>
      <c r="Y97" s="11">
        <f t="shared" si="204"/>
        <v>-1.4277314511393566</v>
      </c>
      <c r="Z97" s="11">
        <f t="shared" si="204"/>
        <v>2.3263227506253283</v>
      </c>
      <c r="AA97" s="11">
        <f t="shared" si="204"/>
        <v>6.2475273351192451</v>
      </c>
      <c r="AC97" s="15">
        <f>B97*'Table A8'!AC47</f>
        <v>-6.4442267498338215E-2</v>
      </c>
      <c r="AD97" s="15">
        <f>C97*'Table A8'!AD47</f>
        <v>-2.3164306463433393</v>
      </c>
      <c r="AE97" s="15">
        <f>D97*'Table A8'!AE47</f>
        <v>-0.69849416998618041</v>
      </c>
      <c r="AF97" s="15">
        <f>E97*'Table A8'!AF47</f>
        <v>-2.5194004328159538</v>
      </c>
      <c r="AG97" s="15">
        <f>F97*'Table A8'!AG47</f>
        <v>-1.8450434419503829</v>
      </c>
      <c r="AH97" s="15">
        <f>G97*'Table A8'!AH47</f>
        <v>-2.3525414550511194</v>
      </c>
      <c r="AI97" s="15">
        <f>H97*'Table A8'!AI47</f>
        <v>-0.88243432365467656</v>
      </c>
      <c r="AJ97" s="15">
        <f>I97*'Table A8'!AJ47</f>
        <v>-0.6907129063873465</v>
      </c>
      <c r="AK97" s="15">
        <f>J97*'Table A8'!AK47</f>
        <v>-0.61442410581779061</v>
      </c>
      <c r="AL97" s="15">
        <f>K97*'Table A8'!AL47</f>
        <v>-1.0549438308274444</v>
      </c>
      <c r="AM97" s="15">
        <f>L97*'Table A8'!AM47</f>
        <v>-0.76607147124509667</v>
      </c>
      <c r="AN97" s="15">
        <f>M97*'Table A8'!AN47</f>
        <v>-0.61937200077998722</v>
      </c>
      <c r="AO97" s="15">
        <f>N97*'Table A8'!AO47</f>
        <v>-0.61340609276819125</v>
      </c>
      <c r="AP97" s="15">
        <f>O97*'Table A8'!AP47</f>
        <v>-0.92485953807973997</v>
      </c>
      <c r="AR97" s="15">
        <f>Q97*'Table A8'!AR47</f>
        <v>-0.12471162218332466</v>
      </c>
      <c r="AS97" s="15">
        <f>R97*'Table A8'!AS47</f>
        <v>-0.41483112821488055</v>
      </c>
      <c r="AT97" s="15">
        <f>S97*'Table A8'!AT47</f>
        <v>0.29947203700536118</v>
      </c>
      <c r="AU97" s="15">
        <f>T97*'Table A8'!AU47</f>
        <v>0.1095134122162566</v>
      </c>
      <c r="AW97" s="15">
        <f>V97*'Table A8'!AW47</f>
        <v>1.4026400137380513</v>
      </c>
      <c r="AX97" s="15">
        <f>W97*'Table A8'!AX47</f>
        <v>-0.14571808729629368</v>
      </c>
      <c r="AY97" s="15">
        <f>X97*'Table A8'!AY47</f>
        <v>6.0715536118818694</v>
      </c>
      <c r="AZ97" s="15">
        <f>Y97*'Table A8'!AZ47</f>
        <v>-0.741278169431554</v>
      </c>
      <c r="BA97" s="15">
        <f>Z97*'Table A8'!BA47</f>
        <v>0.46340349192456548</v>
      </c>
      <c r="BB97" s="15">
        <f>AA97*'Table A8'!BB47</f>
        <v>1.5119016150988573</v>
      </c>
      <c r="BD97" s="11">
        <f t="shared" ref="BD97:BQ97" si="205">LN(BD47/BD46)*100</f>
        <v>6.2767857105699223</v>
      </c>
      <c r="BE97" s="11">
        <f t="shared" si="205"/>
        <v>8.882019349475998</v>
      </c>
      <c r="BF97" s="11">
        <f t="shared" si="205"/>
        <v>-2.6421461488406268</v>
      </c>
      <c r="BG97" s="11">
        <f t="shared" si="205"/>
        <v>5.8619022243644094</v>
      </c>
      <c r="BH97" s="11">
        <f t="shared" si="205"/>
        <v>10.637907941394678</v>
      </c>
      <c r="BI97" s="11">
        <f t="shared" si="205"/>
        <v>-10.878496923135557</v>
      </c>
      <c r="BJ97" s="11">
        <f t="shared" si="205"/>
        <v>5.028654487942406</v>
      </c>
      <c r="BK97" s="11">
        <f t="shared" si="205"/>
        <v>7.9275677121812622</v>
      </c>
      <c r="BL97" s="11">
        <f t="shared" si="205"/>
        <v>0.50048112778229736</v>
      </c>
      <c r="BM97" s="11">
        <f t="shared" si="205"/>
        <v>-0.22900069014467933</v>
      </c>
      <c r="BN97" s="11">
        <f t="shared" si="205"/>
        <v>10.790782323669278</v>
      </c>
      <c r="BO97" s="11">
        <f t="shared" si="205"/>
        <v>11.656121951969995</v>
      </c>
      <c r="BP97" s="11">
        <f t="shared" si="205"/>
        <v>6.6898822622522891</v>
      </c>
      <c r="BQ97" s="11">
        <f t="shared" si="205"/>
        <v>5.1294636630099619</v>
      </c>
      <c r="BS97" s="11">
        <f t="shared" ref="BS97:BV97" si="206">LN(BS47/BS46)*100</f>
        <v>-1.2166725359091086</v>
      </c>
      <c r="BT97" s="11">
        <f t="shared" si="206"/>
        <v>7.1072750816791306</v>
      </c>
      <c r="BU97" s="11">
        <f t="shared" si="206"/>
        <v>-1.3269893584902532</v>
      </c>
      <c r="BV97" s="11">
        <f t="shared" si="206"/>
        <v>1.3514285258957328</v>
      </c>
      <c r="BX97" s="11">
        <f t="shared" ref="BX97:CC97" si="207">LN(BX47/BX46)*100</f>
        <v>-4.5731453573268297</v>
      </c>
      <c r="BY97" s="11">
        <f t="shared" si="207"/>
        <v>7.0262569432859134</v>
      </c>
      <c r="BZ97" s="11">
        <f t="shared" si="207"/>
        <v>-20.867609528428073</v>
      </c>
      <c r="CA97" s="11">
        <f t="shared" si="207"/>
        <v>17.552176851307795</v>
      </c>
      <c r="CB97" s="11">
        <f t="shared" si="207"/>
        <v>12.199641132716616</v>
      </c>
      <c r="CC97" s="11">
        <f t="shared" si="207"/>
        <v>-1.1188674219049406</v>
      </c>
    </row>
    <row r="98" spans="1:81" x14ac:dyDescent="0.45">
      <c r="A98" s="13">
        <v>2012</v>
      </c>
      <c r="B98" s="11">
        <f t="shared" si="6"/>
        <v>-0.35424083720067767</v>
      </c>
      <c r="C98" s="11">
        <f t="shared" si="6"/>
        <v>-7.1193699233254151</v>
      </c>
      <c r="D98" s="11">
        <f t="shared" si="6"/>
        <v>-2.5898243910382766</v>
      </c>
      <c r="E98" s="11">
        <f t="shared" si="6"/>
        <v>-2.912283473169361</v>
      </c>
      <c r="F98" s="11">
        <f t="shared" si="6"/>
        <v>-4.0858982924394684</v>
      </c>
      <c r="G98" s="11">
        <f t="shared" si="6"/>
        <v>-2.5305342808873421</v>
      </c>
      <c r="H98" s="11">
        <f t="shared" si="6"/>
        <v>-2.772343130468311</v>
      </c>
      <c r="I98" s="11">
        <f t="shared" si="6"/>
        <v>-1.3011686497297659</v>
      </c>
      <c r="J98" s="11">
        <f t="shared" si="6"/>
        <v>-2.3769262201480532</v>
      </c>
      <c r="K98" s="11">
        <f t="shared" si="6"/>
        <v>-4.13575653622991</v>
      </c>
      <c r="L98" s="11">
        <f t="shared" si="6"/>
        <v>-0.6571765163234613</v>
      </c>
      <c r="M98" s="11">
        <f t="shared" si="6"/>
        <v>4.7108704204158261E-2</v>
      </c>
      <c r="N98" s="11">
        <f t="shared" si="6"/>
        <v>-0.9808201278133174</v>
      </c>
      <c r="O98" s="11">
        <f t="shared" si="6"/>
        <v>-1.66603612673514</v>
      </c>
      <c r="Q98" s="11">
        <f t="shared" ref="Q98:T98" si="208">LN(Q48/Q47)*100</f>
        <v>-0.23057929513249464</v>
      </c>
      <c r="R98" s="11">
        <f t="shared" si="208"/>
        <v>0.31823512589789638</v>
      </c>
      <c r="S98" s="11">
        <f t="shared" si="208"/>
        <v>0.95633499023924307</v>
      </c>
      <c r="T98" s="11">
        <f t="shared" si="208"/>
        <v>0.69226539840734869</v>
      </c>
      <c r="V98" s="11">
        <f t="shared" ref="V98:AA98" si="209">LN(V48/V47)*100</f>
        <v>7.8586259978417807</v>
      </c>
      <c r="W98" s="11">
        <f t="shared" si="209"/>
        <v>3.07423556801495</v>
      </c>
      <c r="X98" s="11">
        <f t="shared" si="209"/>
        <v>5.1574512832220654</v>
      </c>
      <c r="Y98" s="11">
        <f t="shared" si="209"/>
        <v>-1.9069286702150621</v>
      </c>
      <c r="Z98" s="11">
        <f t="shared" si="209"/>
        <v>3.5347820352493406</v>
      </c>
      <c r="AA98" s="11">
        <f t="shared" si="209"/>
        <v>5.1858007955974381</v>
      </c>
      <c r="AC98" s="15">
        <f>B98*'Table A8'!AC48</f>
        <v>-0.12827060715036537</v>
      </c>
      <c r="AD98" s="15">
        <f>C98*'Table A8'!AD48</f>
        <v>-1.8560197390109361</v>
      </c>
      <c r="AE98" s="15">
        <f>D98*'Table A8'!AE48</f>
        <v>-0.63606087043900084</v>
      </c>
      <c r="AF98" s="15">
        <f>E98*'Table A8'!AF48</f>
        <v>-1.4442013743446862</v>
      </c>
      <c r="AG98" s="15">
        <f>F98*'Table A8'!AG48</f>
        <v>-1.5853285374665138</v>
      </c>
      <c r="AH98" s="15">
        <f>G98*'Table A8'!AH48</f>
        <v>-1.6281457563229158</v>
      </c>
      <c r="AI98" s="15">
        <f>H98*'Table A8'!AI48</f>
        <v>-0.70500685807809138</v>
      </c>
      <c r="AJ98" s="15">
        <f>I98*'Table A8'!AJ48</f>
        <v>-0.27675857179752122</v>
      </c>
      <c r="AK98" s="15">
        <f>J98*'Table A8'!AK48</f>
        <v>-0.78414796002684273</v>
      </c>
      <c r="AL98" s="15">
        <f>K98*'Table A8'!AL48</f>
        <v>-1.1149999621675835</v>
      </c>
      <c r="AM98" s="15">
        <f>L98*'Table A8'!AM48</f>
        <v>-0.21864262698081557</v>
      </c>
      <c r="AN98" s="15">
        <f>M98*'Table A8'!AN48</f>
        <v>1.4297491725962033E-2</v>
      </c>
      <c r="AO98" s="15">
        <f>N98*'Table A8'!AO48</f>
        <v>-0.30140602527703247</v>
      </c>
      <c r="AP98" s="15">
        <f>O98*'Table A8'!AP48</f>
        <v>-0.55562304826616926</v>
      </c>
      <c r="AR98" s="15">
        <f>Q98*'Table A8'!AR48</f>
        <v>-4.5078252198402703E-2</v>
      </c>
      <c r="AS98" s="15">
        <f>R98*'Table A8'!AS48</f>
        <v>9.120618708233709E-2</v>
      </c>
      <c r="AT98" s="15">
        <f>S98*'Table A8'!AT48</f>
        <v>0.23152870113692073</v>
      </c>
      <c r="AU98" s="15">
        <f>T98*'Table A8'!AU48</f>
        <v>0.17382784154008524</v>
      </c>
      <c r="AW98" s="15">
        <f>V98*'Table A8'!AW48</f>
        <v>1.3100329538402244</v>
      </c>
      <c r="AX98" s="15">
        <f>W98*'Table A8'!AX48</f>
        <v>0.35230739609451339</v>
      </c>
      <c r="AY98" s="15">
        <f>X98*'Table A8'!AY48</f>
        <v>3.0552741401807517</v>
      </c>
      <c r="AZ98" s="15">
        <f>Y98*'Table A8'!AZ48</f>
        <v>-0.99084013704374641</v>
      </c>
      <c r="BA98" s="15">
        <f>Z98*'Table A8'!BA48</f>
        <v>0.74583900943761072</v>
      </c>
      <c r="BB98" s="15">
        <f>AA98*'Table A8'!BB48</f>
        <v>1.2902272379446427</v>
      </c>
      <c r="BD98" s="11">
        <f t="shared" ref="BD98:BQ98" si="210">LN(BD48/BD47)*100</f>
        <v>-2.2074361608333066</v>
      </c>
      <c r="BE98" s="11">
        <f t="shared" si="210"/>
        <v>4.2834109032911156</v>
      </c>
      <c r="BF98" s="11">
        <f t="shared" si="210"/>
        <v>-2.5297769480933763</v>
      </c>
      <c r="BG98" s="11">
        <f t="shared" si="210"/>
        <v>-7.73906887826241</v>
      </c>
      <c r="BH98" s="11">
        <f t="shared" si="210"/>
        <v>3.5862470081247286</v>
      </c>
      <c r="BI98" s="11">
        <f t="shared" si="210"/>
        <v>-3.4166785681712186</v>
      </c>
      <c r="BJ98" s="11">
        <f t="shared" si="210"/>
        <v>-1.3528389668796732</v>
      </c>
      <c r="BK98" s="11">
        <f t="shared" si="210"/>
        <v>3.8053185961632909</v>
      </c>
      <c r="BL98" s="11">
        <f t="shared" si="210"/>
        <v>2.6941664981068305</v>
      </c>
      <c r="BM98" s="11">
        <f t="shared" si="210"/>
        <v>14.338410534130986</v>
      </c>
      <c r="BN98" s="11">
        <f t="shared" si="210"/>
        <v>1.8083603860624315</v>
      </c>
      <c r="BO98" s="11">
        <f t="shared" si="210"/>
        <v>4.1359148389147187</v>
      </c>
      <c r="BP98" s="11">
        <f t="shared" si="210"/>
        <v>-6.0992612786616549</v>
      </c>
      <c r="BQ98" s="11">
        <f t="shared" si="210"/>
        <v>0.5114760056514327</v>
      </c>
      <c r="BS98" s="11">
        <f t="shared" ref="BS98:BV98" si="211">LN(BS48/BS47)*100</f>
        <v>7.6897536774258484</v>
      </c>
      <c r="BT98" s="11">
        <f t="shared" si="211"/>
        <v>-1.5225109122161222</v>
      </c>
      <c r="BU98" s="11">
        <f t="shared" si="211"/>
        <v>-0.38555718493518937</v>
      </c>
      <c r="BV98" s="11">
        <f t="shared" si="211"/>
        <v>0.33534550835961968</v>
      </c>
      <c r="BX98" s="11">
        <f t="shared" ref="BX98:CC98" si="212">LN(BX48/BX47)*100</f>
        <v>-6.052540289295437</v>
      </c>
      <c r="BY98" s="11">
        <f t="shared" si="212"/>
        <v>4.2715455088158052</v>
      </c>
      <c r="BZ98" s="11">
        <f t="shared" si="212"/>
        <v>5.871248016254043</v>
      </c>
      <c r="CA98" s="11">
        <f t="shared" si="212"/>
        <v>7.7175006711224059</v>
      </c>
      <c r="CB98" s="11">
        <f t="shared" si="212"/>
        <v>6.3568984086517881</v>
      </c>
      <c r="CC98" s="11">
        <f t="shared" si="212"/>
        <v>-0.64719629593612693</v>
      </c>
    </row>
    <row r="99" spans="1:81" x14ac:dyDescent="0.45">
      <c r="A99" s="13">
        <v>2013</v>
      </c>
      <c r="B99" s="11">
        <f t="shared" si="6"/>
        <v>0.15643743087117515</v>
      </c>
      <c r="C99" s="11">
        <f t="shared" si="6"/>
        <v>-4.4063797175553434</v>
      </c>
      <c r="D99" s="11">
        <f t="shared" si="6"/>
        <v>-2.1113368363590834</v>
      </c>
      <c r="E99" s="11">
        <f t="shared" si="6"/>
        <v>-0.9516630635485569</v>
      </c>
      <c r="F99" s="11">
        <f t="shared" si="6"/>
        <v>-3.280523506185002</v>
      </c>
      <c r="G99" s="11">
        <f t="shared" si="6"/>
        <v>-1.405927958071201</v>
      </c>
      <c r="H99" s="11">
        <f t="shared" si="6"/>
        <v>-2.8317910564138038</v>
      </c>
      <c r="I99" s="11">
        <f t="shared" si="6"/>
        <v>-1.2318131407186446</v>
      </c>
      <c r="J99" s="11">
        <f t="shared" si="6"/>
        <v>-2.4445447853817193</v>
      </c>
      <c r="K99" s="11">
        <f t="shared" si="6"/>
        <v>-3.2901436194388469</v>
      </c>
      <c r="L99" s="11">
        <f t="shared" si="6"/>
        <v>-0.18999055762476899</v>
      </c>
      <c r="M99" s="11">
        <f t="shared" si="6"/>
        <v>1.681300550027619</v>
      </c>
      <c r="N99" s="11">
        <f t="shared" si="6"/>
        <v>-3.2978038301558001</v>
      </c>
      <c r="O99" s="11">
        <f t="shared" si="6"/>
        <v>-1.0478757056371999</v>
      </c>
      <c r="Q99" s="11">
        <f t="shared" ref="Q99:T99" si="213">LN(Q49/Q48)*100</f>
        <v>-1.0164710212005383</v>
      </c>
      <c r="R99" s="11">
        <f t="shared" si="213"/>
        <v>0.11643293191522314</v>
      </c>
      <c r="S99" s="11">
        <f t="shared" si="213"/>
        <v>1.4488442416129717</v>
      </c>
      <c r="T99" s="11">
        <f t="shared" si="213"/>
        <v>0.87705956625430859</v>
      </c>
      <c r="V99" s="11">
        <f t="shared" ref="V99:AA99" si="214">LN(V49/V48)*100</f>
        <v>4.2979756794738764</v>
      </c>
      <c r="W99" s="11">
        <f t="shared" si="214"/>
        <v>6.3449515794345084</v>
      </c>
      <c r="X99" s="11">
        <f t="shared" si="214"/>
        <v>-1.3035869788083128</v>
      </c>
      <c r="Y99" s="11">
        <f t="shared" si="214"/>
        <v>0.49560255078587145</v>
      </c>
      <c r="Z99" s="11">
        <f t="shared" si="214"/>
        <v>0.62475798683995809</v>
      </c>
      <c r="AA99" s="11">
        <f t="shared" si="214"/>
        <v>2.2308196837158412</v>
      </c>
      <c r="AC99" s="15">
        <f>B99*'Table A8'!AC49</f>
        <v>5.7084018524891811E-2</v>
      </c>
      <c r="AD99" s="15">
        <f>C99*'Table A8'!AD49</f>
        <v>-1.2298205791696963</v>
      </c>
      <c r="AE99" s="15">
        <f>D99*'Table A8'!AE49</f>
        <v>-0.51685525754070361</v>
      </c>
      <c r="AF99" s="15">
        <f>E99*'Table A8'!AF49</f>
        <v>-0.49543579088337869</v>
      </c>
      <c r="AG99" s="15">
        <f>F99*'Table A8'!AG49</f>
        <v>-1.3135216118764748</v>
      </c>
      <c r="AH99" s="15">
        <f>G99*'Table A8'!AH49</f>
        <v>-0.87476837551190123</v>
      </c>
      <c r="AI99" s="15">
        <f>H99*'Table A8'!AI49</f>
        <v>-0.75608821206248567</v>
      </c>
      <c r="AJ99" s="15">
        <f>I99*'Table A8'!AJ49</f>
        <v>-0.27826658848834179</v>
      </c>
      <c r="AK99" s="15">
        <f>J99*'Table A8'!AK49</f>
        <v>-0.75463097524733669</v>
      </c>
      <c r="AL99" s="15">
        <f>K99*'Table A8'!AL49</f>
        <v>-0.83438042188969175</v>
      </c>
      <c r="AM99" s="15">
        <f>L99*'Table A8'!AM49</f>
        <v>-7.0847478938276365E-2</v>
      </c>
      <c r="AN99" s="15">
        <f>M99*'Table A8'!AN49</f>
        <v>0.54810397930900367</v>
      </c>
      <c r="AO99" s="15">
        <f>N99*'Table A8'!AO49</f>
        <v>-0.99659631747308286</v>
      </c>
      <c r="AP99" s="15">
        <f>O99*'Table A8'!AP49</f>
        <v>-0.35355326308199125</v>
      </c>
      <c r="AR99" s="15">
        <f>Q99*'Table A8'!AR49</f>
        <v>-0.15734971408184339</v>
      </c>
      <c r="AS99" s="15">
        <f>R99*'Table A8'!AS49</f>
        <v>3.2065629449452453E-2</v>
      </c>
      <c r="AT99" s="15">
        <f>S99*'Table A8'!AT49</f>
        <v>0.37655461839521137</v>
      </c>
      <c r="AU99" s="15">
        <f>T99*'Table A8'!AU49</f>
        <v>0.21935259752020256</v>
      </c>
      <c r="AW99" s="15">
        <f>V99*'Table A8'!AW49</f>
        <v>0.70314882116192601</v>
      </c>
      <c r="AX99" s="15">
        <f>W99*'Table A8'!AX49</f>
        <v>0.87941028890962247</v>
      </c>
      <c r="AY99" s="15">
        <f>X99*'Table A8'!AY49</f>
        <v>-0.71280136001238537</v>
      </c>
      <c r="AZ99" s="15">
        <f>Y99*'Table A8'!AZ49</f>
        <v>0.25592915722582399</v>
      </c>
      <c r="BA99" s="15">
        <f>Z99*'Table A8'!BA49</f>
        <v>0.1262011133416715</v>
      </c>
      <c r="BB99" s="15">
        <f>AA99*'Table A8'!BB49</f>
        <v>0.53896603558574729</v>
      </c>
      <c r="BD99" s="11">
        <f t="shared" ref="BD99:BQ99" si="215">LN(BD49/BD48)*100</f>
        <v>-2.0183838044446176</v>
      </c>
      <c r="BE99" s="11">
        <f t="shared" si="215"/>
        <v>-0.62407929605633905</v>
      </c>
      <c r="BF99" s="11">
        <f t="shared" si="215"/>
        <v>4.3090049078410395</v>
      </c>
      <c r="BG99" s="11">
        <f t="shared" si="215"/>
        <v>-0.98678776853381867</v>
      </c>
      <c r="BH99" s="11">
        <f t="shared" si="215"/>
        <v>2.6977829843987067</v>
      </c>
      <c r="BI99" s="11">
        <f t="shared" si="215"/>
        <v>-1.3496658811767406</v>
      </c>
      <c r="BJ99" s="11">
        <f t="shared" si="215"/>
        <v>-0.40040828326217121</v>
      </c>
      <c r="BK99" s="11">
        <f t="shared" si="215"/>
        <v>-1.657884216225453</v>
      </c>
      <c r="BL99" s="11">
        <f t="shared" si="215"/>
        <v>0.18218603342122036</v>
      </c>
      <c r="BM99" s="11">
        <f t="shared" si="215"/>
        <v>-1.5600623368917439</v>
      </c>
      <c r="BN99" s="11">
        <f t="shared" si="215"/>
        <v>-12.460478279513305</v>
      </c>
      <c r="BO99" s="11">
        <f t="shared" si="215"/>
        <v>5.4956527399819644</v>
      </c>
      <c r="BP99" s="11">
        <f t="shared" si="215"/>
        <v>7.620939373742484</v>
      </c>
      <c r="BQ99" s="11">
        <f t="shared" si="215"/>
        <v>-6.8653178965742259E-2</v>
      </c>
      <c r="BS99" s="11">
        <f t="shared" ref="BS99:BV99" si="216">LN(BS49/BS48)*100</f>
        <v>12.403422013664905</v>
      </c>
      <c r="BT99" s="11">
        <f t="shared" si="216"/>
        <v>8.5701417309202341</v>
      </c>
      <c r="BU99" s="11">
        <f t="shared" si="216"/>
        <v>-0.29446292988519546</v>
      </c>
      <c r="BV99" s="11">
        <f t="shared" si="216"/>
        <v>4.4019438251068399</v>
      </c>
      <c r="BX99" s="11">
        <f t="shared" ref="BX99:CC99" si="217">LN(BX49/BX48)*100</f>
        <v>2.1351865412221827</v>
      </c>
      <c r="BY99" s="11">
        <f t="shared" si="217"/>
        <v>3.662810779308137</v>
      </c>
      <c r="BZ99" s="11">
        <f t="shared" si="217"/>
        <v>8.3998360973509278</v>
      </c>
      <c r="CA99" s="11">
        <f t="shared" si="217"/>
        <v>4.6778709548015645</v>
      </c>
      <c r="CB99" s="11">
        <f t="shared" si="217"/>
        <v>-1.7561746140502155</v>
      </c>
      <c r="CC99" s="11">
        <f t="shared" si="217"/>
        <v>3.3255083173517503</v>
      </c>
    </row>
    <row r="100" spans="1:81" x14ac:dyDescent="0.45">
      <c r="A100" s="13">
        <v>2014</v>
      </c>
      <c r="B100" s="11">
        <f t="shared" si="6"/>
        <v>0.36407176012791481</v>
      </c>
      <c r="C100" s="11">
        <f t="shared" si="6"/>
        <v>-3.3776677121145995</v>
      </c>
      <c r="D100" s="11">
        <f t="shared" si="6"/>
        <v>-1.4293811257144966</v>
      </c>
      <c r="E100" s="11">
        <f t="shared" si="6"/>
        <v>-0.10523799105679157</v>
      </c>
      <c r="F100" s="11">
        <f t="shared" si="6"/>
        <v>-2.6629508663329604</v>
      </c>
      <c r="G100" s="11">
        <f t="shared" si="6"/>
        <v>-0.99604441729158177</v>
      </c>
      <c r="H100" s="11">
        <f t="shared" si="6"/>
        <v>-2.1702283652964476</v>
      </c>
      <c r="I100" s="11">
        <f t="shared" si="6"/>
        <v>-1.813031386326498</v>
      </c>
      <c r="J100" s="11">
        <f t="shared" si="6"/>
        <v>-1.4425450089581999</v>
      </c>
      <c r="K100" s="11">
        <f t="shared" si="6"/>
        <v>-2.2158340988638821</v>
      </c>
      <c r="L100" s="11">
        <f t="shared" si="6"/>
        <v>-0.63256398485754484</v>
      </c>
      <c r="M100" s="11">
        <f t="shared" si="6"/>
        <v>2.5830007458112392</v>
      </c>
      <c r="N100" s="11">
        <f t="shared" si="6"/>
        <v>-2.9610232700651742</v>
      </c>
      <c r="O100" s="11">
        <f t="shared" si="6"/>
        <v>-0.5743605533190137</v>
      </c>
      <c r="Q100" s="11">
        <f t="shared" ref="Q100:T100" si="218">LN(Q50/Q49)*100</f>
        <v>1.7611902663749137</v>
      </c>
      <c r="R100" s="11">
        <f t="shared" si="218"/>
        <v>0.96853057344636795</v>
      </c>
      <c r="S100" s="11">
        <f t="shared" si="218"/>
        <v>2.0734148316632002</v>
      </c>
      <c r="T100" s="11">
        <f t="shared" si="218"/>
        <v>1.7623898460399035</v>
      </c>
      <c r="V100" s="11">
        <f t="shared" ref="V100:AA100" si="219">LN(V50/V49)*100</f>
        <v>3.579531808667376</v>
      </c>
      <c r="W100" s="11">
        <f t="shared" si="219"/>
        <v>8.688564617912899</v>
      </c>
      <c r="X100" s="11">
        <f t="shared" si="219"/>
        <v>-4.9766530441751753</v>
      </c>
      <c r="Y100" s="11">
        <f t="shared" si="219"/>
        <v>4.9078508866917403</v>
      </c>
      <c r="Z100" s="11">
        <f t="shared" si="219"/>
        <v>9.1327123190218078</v>
      </c>
      <c r="AA100" s="11">
        <f t="shared" si="219"/>
        <v>1.8323577225861258</v>
      </c>
      <c r="AC100" s="15">
        <f>B100*'Table A8'!AC50</f>
        <v>0.13674535310404481</v>
      </c>
      <c r="AD100" s="15">
        <f>C100*'Table A8'!AD50</f>
        <v>-0.84103926031653531</v>
      </c>
      <c r="AE100" s="15">
        <f>D100*'Table A8'!AE50</f>
        <v>-0.34147915093319325</v>
      </c>
      <c r="AF100" s="15">
        <f>E100*'Table A8'!AF50</f>
        <v>-5.5660373469937054E-2</v>
      </c>
      <c r="AG100" s="15">
        <f>F100*'Table A8'!AG50</f>
        <v>-1.1091190358276779</v>
      </c>
      <c r="AH100" s="15">
        <f>G100*'Table A8'!AH50</f>
        <v>-0.61326454772642691</v>
      </c>
      <c r="AI100" s="15">
        <f>H100*'Table A8'!AI50</f>
        <v>-0.57684669949579581</v>
      </c>
      <c r="AJ100" s="15">
        <f>I100*'Table A8'!AJ50</f>
        <v>-0.44419268964999198</v>
      </c>
      <c r="AK100" s="15">
        <f>J100*'Table A8'!AK50</f>
        <v>-0.43305201168925167</v>
      </c>
      <c r="AL100" s="15">
        <f>K100*'Table A8'!AL50</f>
        <v>-0.551964274026993</v>
      </c>
      <c r="AM100" s="15">
        <f>L100*'Table A8'!AM50</f>
        <v>-0.2379073147049226</v>
      </c>
      <c r="AN100" s="15">
        <f>M100*'Table A8'!AN50</f>
        <v>0.91851506521047677</v>
      </c>
      <c r="AO100" s="15">
        <f>N100*'Table A8'!AO50</f>
        <v>-0.87142914838018082</v>
      </c>
      <c r="AP100" s="15">
        <f>O100*'Table A8'!AP50</f>
        <v>-0.19643130923510266</v>
      </c>
      <c r="AR100" s="15">
        <f>Q100*'Table A8'!AR50</f>
        <v>0.31014560590862239</v>
      </c>
      <c r="AS100" s="15">
        <f>R100*'Table A8'!AS50</f>
        <v>0.27825883375114152</v>
      </c>
      <c r="AT100" s="15">
        <f>S100*'Table A8'!AT50</f>
        <v>0.56728629794305152</v>
      </c>
      <c r="AU100" s="15">
        <f>T100*'Table A8'!AU50</f>
        <v>0.46527091935453452</v>
      </c>
      <c r="AW100" s="15">
        <f>V100*'Table A8'!AW50</f>
        <v>0.63823052148539317</v>
      </c>
      <c r="AX100" s="15">
        <f>W100*'Table A8'!AX50</f>
        <v>1.3493340851618731</v>
      </c>
      <c r="AY100" s="15">
        <f>X100*'Table A8'!AY50</f>
        <v>-2.4340810039060781</v>
      </c>
      <c r="AZ100" s="15">
        <f>Y100*'Table A8'!AZ50</f>
        <v>2.3896325967302086</v>
      </c>
      <c r="BA100" s="15">
        <f>Z100*'Table A8'!BA50</f>
        <v>1.85942022815284</v>
      </c>
      <c r="BB100" s="15">
        <f>AA100*'Table A8'!BB50</f>
        <v>0.43793349569808404</v>
      </c>
      <c r="BD100" s="11">
        <f t="shared" ref="BD100:BQ100" si="220">LN(BD50/BD49)*100</f>
        <v>3.7726357579631311</v>
      </c>
      <c r="BE100" s="11">
        <f t="shared" si="220"/>
        <v>0.49719748117763785</v>
      </c>
      <c r="BF100" s="11">
        <f t="shared" si="220"/>
        <v>2.3268741863400977</v>
      </c>
      <c r="BG100" s="11">
        <f t="shared" si="220"/>
        <v>-9.3118952210925059</v>
      </c>
      <c r="BH100" s="11">
        <f t="shared" si="220"/>
        <v>4.9147148321571361</v>
      </c>
      <c r="BI100" s="11">
        <f t="shared" si="220"/>
        <v>-4.0563647776375333</v>
      </c>
      <c r="BJ100" s="11">
        <f t="shared" si="220"/>
        <v>11.269868675988491</v>
      </c>
      <c r="BK100" s="11">
        <f t="shared" si="220"/>
        <v>4.075283275367461</v>
      </c>
      <c r="BL100" s="11">
        <f t="shared" si="220"/>
        <v>5.0713541203950285</v>
      </c>
      <c r="BM100" s="11">
        <f t="shared" si="220"/>
        <v>-1.1438383994699093</v>
      </c>
      <c r="BN100" s="11">
        <f t="shared" si="220"/>
        <v>4.6981645489704187</v>
      </c>
      <c r="BO100" s="11">
        <f t="shared" si="220"/>
        <v>1.3911812750297357</v>
      </c>
      <c r="BP100" s="11">
        <f t="shared" si="220"/>
        <v>7.9570247976909885</v>
      </c>
      <c r="BQ100" s="11">
        <f t="shared" si="220"/>
        <v>3.4077564929832849</v>
      </c>
      <c r="BS100" s="11">
        <f t="shared" ref="BS100:BV100" si="221">LN(BS50/BS49)*100</f>
        <v>5.25534513065646</v>
      </c>
      <c r="BT100" s="11">
        <f t="shared" si="221"/>
        <v>2.6190158929757752</v>
      </c>
      <c r="BU100" s="11">
        <f t="shared" si="221"/>
        <v>1.3553660847590399</v>
      </c>
      <c r="BV100" s="11">
        <f t="shared" si="221"/>
        <v>2.2385858300296779</v>
      </c>
      <c r="BX100" s="11">
        <f t="shared" ref="BX100:CC100" si="222">LN(BX50/BX49)*100</f>
        <v>-0.2445706263561763</v>
      </c>
      <c r="BY100" s="11">
        <f t="shared" si="222"/>
        <v>-0.67064988969625461</v>
      </c>
      <c r="BZ100" s="11">
        <f t="shared" si="222"/>
        <v>8.4386985029489914</v>
      </c>
      <c r="CA100" s="11">
        <f t="shared" si="222"/>
        <v>-5.8784734074195448</v>
      </c>
      <c r="CB100" s="11">
        <f t="shared" si="222"/>
        <v>-0.22228648391068617</v>
      </c>
      <c r="CC100" s="11">
        <f t="shared" si="222"/>
        <v>3.7255597836848038</v>
      </c>
    </row>
    <row r="101" spans="1:81" x14ac:dyDescent="0.45">
      <c r="A101" s="13">
        <v>2015</v>
      </c>
      <c r="B101" s="11">
        <f t="shared" si="6"/>
        <v>1.5556899538438163</v>
      </c>
      <c r="C101" s="11">
        <f t="shared" si="6"/>
        <v>-4.0555546085966601</v>
      </c>
      <c r="D101" s="11">
        <f t="shared" si="6"/>
        <v>-0.56537253072286453</v>
      </c>
      <c r="E101" s="11">
        <f t="shared" si="6"/>
        <v>-1.0101581881341182</v>
      </c>
      <c r="F101" s="11">
        <f t="shared" si="6"/>
        <v>-0.67943740278694764</v>
      </c>
      <c r="G101" s="11">
        <f t="shared" si="6"/>
        <v>-0.82051742391856231</v>
      </c>
      <c r="H101" s="11">
        <f t="shared" si="6"/>
        <v>0.20016019492944911</v>
      </c>
      <c r="I101" s="11">
        <f t="shared" si="6"/>
        <v>-1.0128411477194752</v>
      </c>
      <c r="J101" s="11">
        <f t="shared" si="6"/>
        <v>-1.1032264157740033</v>
      </c>
      <c r="K101" s="11">
        <f t="shared" si="6"/>
        <v>-0.56171618501434706</v>
      </c>
      <c r="L101" s="11">
        <f t="shared" si="6"/>
        <v>1.3307515407607555</v>
      </c>
      <c r="M101" s="11">
        <f t="shared" si="6"/>
        <v>5.648121291113382</v>
      </c>
      <c r="N101" s="11">
        <f t="shared" si="6"/>
        <v>1.0236748795377786</v>
      </c>
      <c r="O101" s="11">
        <f t="shared" si="6"/>
        <v>1.1861079749884302</v>
      </c>
      <c r="Q101" s="11">
        <f t="shared" ref="Q101:T101" si="223">LN(Q51/Q50)*100</f>
        <v>5.3015759900790691</v>
      </c>
      <c r="R101" s="11">
        <f t="shared" si="223"/>
        <v>2.1352386675271053</v>
      </c>
      <c r="S101" s="11">
        <f t="shared" si="223"/>
        <v>0.95509768913496196</v>
      </c>
      <c r="T101" s="11">
        <f t="shared" si="223"/>
        <v>1.6302201397227774</v>
      </c>
      <c r="V101" s="11">
        <f t="shared" ref="V101:AA101" si="224">LN(V51/V50)*100</f>
        <v>5.8101921399032319</v>
      </c>
      <c r="W101" s="11">
        <f t="shared" si="224"/>
        <v>7.6952503285702818</v>
      </c>
      <c r="X101" s="11">
        <f t="shared" si="224"/>
        <v>-6.9873649338436232</v>
      </c>
      <c r="Y101" s="11">
        <f t="shared" si="224"/>
        <v>7.8611483188997839</v>
      </c>
      <c r="Z101" s="11">
        <f t="shared" si="224"/>
        <v>8.2590201590732821</v>
      </c>
      <c r="AA101" s="11">
        <f t="shared" si="224"/>
        <v>2.0805625971488748</v>
      </c>
      <c r="AC101" s="15">
        <f>B101*'Table A8'!AC51</f>
        <v>0.61294184181446365</v>
      </c>
      <c r="AD101" s="15">
        <f>C101*'Table A8'!AD51</f>
        <v>-0.97576643882835656</v>
      </c>
      <c r="AE101" s="15">
        <f>D101*'Table A8'!AE51</f>
        <v>-0.14841028931475192</v>
      </c>
      <c r="AF101" s="15">
        <f>E101*'Table A8'!AF51</f>
        <v>-0.51043293246416999</v>
      </c>
      <c r="AG101" s="15">
        <f>F101*'Table A8'!AG51</f>
        <v>-0.29202219571783006</v>
      </c>
      <c r="AH101" s="15">
        <f>G101*'Table A8'!AH51</f>
        <v>-0.51864906365892327</v>
      </c>
      <c r="AI101" s="15">
        <f>H101*'Table A8'!AI51</f>
        <v>5.470378127421844E-2</v>
      </c>
      <c r="AJ101" s="15">
        <f>I101*'Table A8'!AJ51</f>
        <v>-0.25209616166737736</v>
      </c>
      <c r="AK101" s="15">
        <f>J101*'Table A8'!AK51</f>
        <v>-0.35005374172509124</v>
      </c>
      <c r="AL101" s="15">
        <f>K101*'Table A8'!AL51</f>
        <v>-0.14318145556015707</v>
      </c>
      <c r="AM101" s="15">
        <f>L101*'Table A8'!AM51</f>
        <v>0.48984964215403409</v>
      </c>
      <c r="AN101" s="15">
        <f>M101*'Table A8'!AN51</f>
        <v>2.1536286483015323</v>
      </c>
      <c r="AO101" s="15">
        <f>N101*'Table A8'!AO51</f>
        <v>0.30904744613245527</v>
      </c>
      <c r="AP101" s="15">
        <f>O101*'Table A8'!AP51</f>
        <v>0.41976361234840542</v>
      </c>
      <c r="AR101" s="15">
        <f>Q101*'Table A8'!AR51</f>
        <v>1.1366578922729527</v>
      </c>
      <c r="AS101" s="15">
        <f>R101*'Table A8'!AS51</f>
        <v>0.64420150599292758</v>
      </c>
      <c r="AT101" s="15">
        <f>S101*'Table A8'!AT51</f>
        <v>0.26761837249561632</v>
      </c>
      <c r="AU101" s="15">
        <f>T101*'Table A8'!AU51</f>
        <v>0.4518970227311539</v>
      </c>
      <c r="AW101" s="15">
        <f>V101*'Table A8'!AW51</f>
        <v>1.0696563729561852</v>
      </c>
      <c r="AX101" s="15">
        <f>W101*'Table A8'!AX51</f>
        <v>1.2289314774726736</v>
      </c>
      <c r="AY101" s="15">
        <f>X101*'Table A8'!AY51</f>
        <v>-3.5593636972999421</v>
      </c>
      <c r="AZ101" s="15">
        <f>Y101*'Table A8'!AZ51</f>
        <v>3.9911050015054208</v>
      </c>
      <c r="BA101" s="15">
        <f>Z101*'Table A8'!BA51</f>
        <v>1.6204197552101782</v>
      </c>
      <c r="BB101" s="15">
        <f>AA101*'Table A8'!BB51</f>
        <v>0.51847619920949961</v>
      </c>
      <c r="BD101" s="11">
        <f t="shared" ref="BD101:BQ101" si="225">LN(BD51/BD50)*100</f>
        <v>-1.7143414496895402</v>
      </c>
      <c r="BE101" s="11">
        <f t="shared" si="225"/>
        <v>1.7661525163541567</v>
      </c>
      <c r="BF101" s="11">
        <f t="shared" si="225"/>
        <v>1.2677546041554661</v>
      </c>
      <c r="BG101" s="11">
        <f t="shared" si="225"/>
        <v>3.3354962339363339</v>
      </c>
      <c r="BH101" s="11">
        <f t="shared" si="225"/>
        <v>5.628802046338695</v>
      </c>
      <c r="BI101" s="11">
        <f t="shared" si="225"/>
        <v>1.4505069077829424</v>
      </c>
      <c r="BJ101" s="11">
        <f t="shared" si="225"/>
        <v>1.2985334277719605</v>
      </c>
      <c r="BK101" s="11">
        <f t="shared" si="225"/>
        <v>0.62475489368206338</v>
      </c>
      <c r="BL101" s="11">
        <f t="shared" si="225"/>
        <v>-1.1280834524875953</v>
      </c>
      <c r="BM101" s="11">
        <f t="shared" si="225"/>
        <v>0.88841965615513474</v>
      </c>
      <c r="BN101" s="11">
        <f t="shared" si="225"/>
        <v>-15.058251295459446</v>
      </c>
      <c r="BO101" s="11">
        <f t="shared" si="225"/>
        <v>0.32860098894493511</v>
      </c>
      <c r="BP101" s="11">
        <f t="shared" si="225"/>
        <v>-1.9905691409545334</v>
      </c>
      <c r="BQ101" s="11">
        <f t="shared" si="225"/>
        <v>-1.2762657572036344</v>
      </c>
      <c r="BS101" s="11">
        <f t="shared" ref="BS101:BV101" si="226">LN(BS51/BS50)*100</f>
        <v>3.0969565956154139</v>
      </c>
      <c r="BT101" s="11">
        <f t="shared" si="226"/>
        <v>-0.15598613585743767</v>
      </c>
      <c r="BU101" s="11">
        <f t="shared" si="226"/>
        <v>2.7693897771794478</v>
      </c>
      <c r="BV101" s="11">
        <f t="shared" si="226"/>
        <v>2.2272415923822049</v>
      </c>
      <c r="BX101" s="11">
        <f t="shared" ref="BX101:CC101" si="227">LN(BX51/BX50)*100</f>
        <v>0.90806994229305027</v>
      </c>
      <c r="BY101" s="11">
        <f t="shared" si="227"/>
        <v>-7.6543296118867374</v>
      </c>
      <c r="BZ101" s="11">
        <f t="shared" si="227"/>
        <v>10.481473273008554</v>
      </c>
      <c r="CA101" s="11">
        <f t="shared" si="227"/>
        <v>-3.1813809524716152</v>
      </c>
      <c r="CB101" s="11">
        <f t="shared" si="227"/>
        <v>-9.275268817493366</v>
      </c>
      <c r="CC101" s="11">
        <f t="shared" si="227"/>
        <v>2.6984312675141098</v>
      </c>
    </row>
    <row r="102" spans="1:81" x14ac:dyDescent="0.45">
      <c r="A102" s="13">
        <v>2016</v>
      </c>
      <c r="B102" s="11">
        <f t="shared" si="6"/>
        <v>2.2041130876880208</v>
      </c>
      <c r="C102" s="11">
        <f t="shared" si="6"/>
        <v>-4.9742091894813987</v>
      </c>
      <c r="D102" s="11">
        <f t="shared" si="6"/>
        <v>1.2376271068055376</v>
      </c>
      <c r="E102" s="11">
        <f t="shared" si="6"/>
        <v>-3.3628180979984039</v>
      </c>
      <c r="F102" s="11">
        <f t="shared" si="6"/>
        <v>-1.2027380212718339</v>
      </c>
      <c r="G102" s="11">
        <f t="shared" si="6"/>
        <v>2.9428810690812193</v>
      </c>
      <c r="H102" s="11">
        <f t="shared" si="6"/>
        <v>-1.9998000266624516E-2</v>
      </c>
      <c r="I102" s="11">
        <f t="shared" si="6"/>
        <v>-1.1730922875698702</v>
      </c>
      <c r="J102" s="11">
        <f t="shared" si="6"/>
        <v>-5.9982007196758287E-2</v>
      </c>
      <c r="K102" s="11">
        <f t="shared" si="6"/>
        <v>-1.1829751753577169</v>
      </c>
      <c r="L102" s="11">
        <f t="shared" si="6"/>
        <v>-0.60814703158678984</v>
      </c>
      <c r="M102" s="11">
        <f t="shared" si="6"/>
        <v>6.4218572326651042</v>
      </c>
      <c r="N102" s="11">
        <f t="shared" si="6"/>
        <v>0.83346367900576901</v>
      </c>
      <c r="O102" s="11">
        <f t="shared" si="6"/>
        <v>1.6332654620897729</v>
      </c>
      <c r="Q102" s="11">
        <f t="shared" ref="Q102:T102" si="228">LN(Q52/Q51)*100</f>
        <v>3.4177451801586454</v>
      </c>
      <c r="R102" s="11">
        <f t="shared" si="228"/>
        <v>2.5215249141063718</v>
      </c>
      <c r="S102" s="11">
        <f t="shared" si="228"/>
        <v>1.1162064706191916</v>
      </c>
      <c r="T102" s="11">
        <f t="shared" si="228"/>
        <v>1.684101719602648</v>
      </c>
      <c r="V102" s="11">
        <f t="shared" ref="V102:AA102" si="229">LN(V52/V51)*100</f>
        <v>10.736251832849954</v>
      </c>
      <c r="W102" s="11">
        <f t="shared" si="229"/>
        <v>6.5071996743714795</v>
      </c>
      <c r="X102" s="11">
        <f t="shared" si="229"/>
        <v>-7.8718754711390604</v>
      </c>
      <c r="Y102" s="11">
        <f t="shared" si="229"/>
        <v>8.414276811242793</v>
      </c>
      <c r="Z102" s="11">
        <f t="shared" si="229"/>
        <v>8.6538761417238668</v>
      </c>
      <c r="AA102" s="11">
        <f t="shared" si="229"/>
        <v>3.9156715201193881</v>
      </c>
      <c r="AC102" s="15">
        <f>B102*'Table A8'!AC52</f>
        <v>0.88495140470674027</v>
      </c>
      <c r="AD102" s="15">
        <f>C102*'Table A8'!AD52</f>
        <v>-1.2932943892651636</v>
      </c>
      <c r="AE102" s="15">
        <f>D102*'Table A8'!AE52</f>
        <v>0.36361484397946686</v>
      </c>
      <c r="AF102" s="15">
        <f>E102*'Table A8'!AF52</f>
        <v>-1.7933908916625487</v>
      </c>
      <c r="AG102" s="15">
        <f>F102*'Table A8'!AG52</f>
        <v>-0.53870635972765435</v>
      </c>
      <c r="AH102" s="15">
        <f>G102*'Table A8'!AH52</f>
        <v>1.8699066312942065</v>
      </c>
      <c r="AI102" s="15">
        <f>H102*'Table A8'!AI52</f>
        <v>-5.7074292760946367E-3</v>
      </c>
      <c r="AJ102" s="15">
        <f>I102*'Table A8'!AJ52</f>
        <v>-0.28095560287298393</v>
      </c>
      <c r="AK102" s="15">
        <f>J102*'Table A8'!AK52</f>
        <v>-2.2163351659202191E-2</v>
      </c>
      <c r="AL102" s="15">
        <f>K102*'Table A8'!AL52</f>
        <v>-0.24712351413222702</v>
      </c>
      <c r="AM102" s="15">
        <f>L102*'Table A8'!AM52</f>
        <v>-0.2126690169459004</v>
      </c>
      <c r="AN102" s="15">
        <f>M102*'Table A8'!AN52</f>
        <v>2.5976412506130346</v>
      </c>
      <c r="AO102" s="15">
        <f>N102*'Table A8'!AO52</f>
        <v>0.24228789148697702</v>
      </c>
      <c r="AP102" s="15">
        <f>O102*'Table A8'!AP52</f>
        <v>0.59401864856205044</v>
      </c>
      <c r="AR102" s="15">
        <f>Q102*'Table A8'!AR52</f>
        <v>0.73925828246831515</v>
      </c>
      <c r="AS102" s="15">
        <f>R102*'Table A8'!AS52</f>
        <v>0.74586706959266469</v>
      </c>
      <c r="AT102" s="15">
        <f>S102*'Table A8'!AT52</f>
        <v>0.31119836400863071</v>
      </c>
      <c r="AU102" s="15">
        <f>T102*'Table A8'!AU52</f>
        <v>0.46211751185896655</v>
      </c>
      <c r="AW102" s="15">
        <f>V102*'Table A8'!AW52</f>
        <v>1.9024638247810119</v>
      </c>
      <c r="AX102" s="15">
        <f>W102*'Table A8'!AX52</f>
        <v>0.93052955343512167</v>
      </c>
      <c r="AY102" s="15">
        <f>X102*'Table A8'!AY52</f>
        <v>-4.0225283657520601</v>
      </c>
      <c r="AZ102" s="15">
        <f>Y102*'Table A8'!AZ52</f>
        <v>4.6160722586477965</v>
      </c>
      <c r="BA102" s="15">
        <f>Z102*'Table A8'!BA52</f>
        <v>1.5602938683528134</v>
      </c>
      <c r="BB102" s="15">
        <f>AA102*'Table A8'!BB52</f>
        <v>0.9757853428137514</v>
      </c>
      <c r="BD102" s="11">
        <f t="shared" ref="BD102:BQ102" si="230">LN(BD52/BD51)*100</f>
        <v>-2.9711637181099966</v>
      </c>
      <c r="BE102" s="11">
        <f t="shared" si="230"/>
        <v>2.6611674505959746</v>
      </c>
      <c r="BF102" s="11">
        <f t="shared" si="230"/>
        <v>-2.6673575768879942</v>
      </c>
      <c r="BG102" s="11">
        <f t="shared" si="230"/>
        <v>2.0021177573767193</v>
      </c>
      <c r="BH102" s="11">
        <f t="shared" si="230"/>
        <v>-5.2354878716549749</v>
      </c>
      <c r="BI102" s="11">
        <f t="shared" si="230"/>
        <v>1.6196367335463222</v>
      </c>
      <c r="BJ102" s="11">
        <f t="shared" si="230"/>
        <v>1.8873245268287395</v>
      </c>
      <c r="BK102" s="11">
        <f t="shared" si="230"/>
        <v>-1.65649462791485</v>
      </c>
      <c r="BL102" s="11">
        <f t="shared" si="230"/>
        <v>-9.9890129172919589E-2</v>
      </c>
      <c r="BM102" s="11">
        <f t="shared" si="230"/>
        <v>-2.9695995074921102</v>
      </c>
      <c r="BN102" s="11">
        <f t="shared" si="230"/>
        <v>-3.9749578184122288E-2</v>
      </c>
      <c r="BO102" s="11">
        <f t="shared" si="230"/>
        <v>-2.5269822188076452</v>
      </c>
      <c r="BP102" s="11">
        <f t="shared" si="230"/>
        <v>3.5408286157861264</v>
      </c>
      <c r="BQ102" s="11">
        <f t="shared" si="230"/>
        <v>-1.4130231065697545</v>
      </c>
      <c r="BS102" s="11">
        <f t="shared" ref="BS102:BV102" si="231">LN(BS52/BS51)*100</f>
        <v>5.4763057495060909</v>
      </c>
      <c r="BT102" s="11">
        <f t="shared" si="231"/>
        <v>-1.5063898084688212</v>
      </c>
      <c r="BU102" s="11">
        <f t="shared" si="231"/>
        <v>3.5300809704149136</v>
      </c>
      <c r="BV102" s="11">
        <f t="shared" si="231"/>
        <v>2.4710409962208462</v>
      </c>
      <c r="BX102" s="11">
        <f t="shared" ref="BX102:CC102" si="232">LN(BX52/BX51)*100</f>
        <v>-6.8517734504932273</v>
      </c>
      <c r="BY102" s="11">
        <f t="shared" si="232"/>
        <v>-4.2519592273203388</v>
      </c>
      <c r="BZ102" s="11">
        <f t="shared" si="232"/>
        <v>20.712046951591471</v>
      </c>
      <c r="CA102" s="11">
        <f t="shared" si="232"/>
        <v>-6.1590363641916461</v>
      </c>
      <c r="CB102" s="11">
        <f t="shared" si="232"/>
        <v>-8.5137780501610418</v>
      </c>
      <c r="CC102" s="11">
        <f t="shared" si="232"/>
        <v>-0.2803885735395833</v>
      </c>
    </row>
    <row r="103" spans="1:81" x14ac:dyDescent="0.45">
      <c r="A103" s="13">
        <v>2017</v>
      </c>
      <c r="B103" s="11">
        <f t="shared" si="6"/>
        <v>1.5873349156290164</v>
      </c>
      <c r="C103" s="11">
        <f t="shared" si="6"/>
        <v>-0.42088447740546819</v>
      </c>
      <c r="D103" s="11">
        <f t="shared" si="6"/>
        <v>1.9900661706336173</v>
      </c>
      <c r="E103" s="11">
        <f t="shared" si="6"/>
        <v>-2.2654690564806153</v>
      </c>
      <c r="F103" s="11">
        <f t="shared" si="6"/>
        <v>-1.1162064706191919</v>
      </c>
      <c r="G103" s="11">
        <f t="shared" si="6"/>
        <v>4.0469932553713122</v>
      </c>
      <c r="H103" s="11">
        <f t="shared" si="6"/>
        <v>0.50870390485572092</v>
      </c>
      <c r="I103" s="11">
        <f t="shared" si="6"/>
        <v>-0.85363310222863353</v>
      </c>
      <c r="J103" s="11">
        <f t="shared" si="6"/>
        <v>-0.51130493868231264</v>
      </c>
      <c r="K103" s="11">
        <f t="shared" si="6"/>
        <v>-1.1870172570487445</v>
      </c>
      <c r="L103" s="11">
        <f t="shared" si="6"/>
        <v>-0.57163069961090796</v>
      </c>
      <c r="M103" s="11">
        <f t="shared" si="6"/>
        <v>5.4109325647032041</v>
      </c>
      <c r="N103" s="11">
        <f t="shared" si="6"/>
        <v>7.9968017056424409E-2</v>
      </c>
      <c r="O103" s="11">
        <f t="shared" si="6"/>
        <v>1.6266972463871938</v>
      </c>
      <c r="Q103" s="11">
        <f t="shared" ref="Q103:T103" si="233">LN(Q53/Q52)*100</f>
        <v>3.5753169705817842</v>
      </c>
      <c r="R103" s="11">
        <f t="shared" si="233"/>
        <v>2.2250608934819724</v>
      </c>
      <c r="S103" s="11">
        <f t="shared" si="233"/>
        <v>0.50870390485572092</v>
      </c>
      <c r="T103" s="11">
        <f t="shared" si="233"/>
        <v>1.2323749688831902</v>
      </c>
      <c r="V103" s="11">
        <f t="shared" ref="V103:AA103" si="234">LN(V53/V52)*100</f>
        <v>6.3444172556534673</v>
      </c>
      <c r="W103" s="11">
        <f t="shared" si="234"/>
        <v>5.192809286035911</v>
      </c>
      <c r="X103" s="11">
        <f t="shared" si="234"/>
        <v>-6.4005329975912435</v>
      </c>
      <c r="Y103" s="11">
        <f t="shared" si="234"/>
        <v>2.5277807184268606</v>
      </c>
      <c r="Z103" s="11">
        <f t="shared" si="234"/>
        <v>6.5787740538003154</v>
      </c>
      <c r="AA103" s="11">
        <f t="shared" si="234"/>
        <v>2.2250608934819724</v>
      </c>
      <c r="AC103" s="15">
        <f>B103*'Table A8'!AC53</f>
        <v>0.62525122326626958</v>
      </c>
      <c r="AD103" s="15">
        <f>C103*'Table A8'!AD53</f>
        <v>-0.1202046067470017</v>
      </c>
      <c r="AE103" s="15">
        <f>D103*'Table A8'!AE53</f>
        <v>0.62886090992022303</v>
      </c>
      <c r="AF103" s="15">
        <f>E103*'Table A8'!AF53</f>
        <v>-1.3855608749435442</v>
      </c>
      <c r="AG103" s="15">
        <f>F103*'Table A8'!AG53</f>
        <v>-0.51992897401441951</v>
      </c>
      <c r="AH103" s="15">
        <f>G103*'Table A8'!AH53</f>
        <v>2.4617859972423695</v>
      </c>
      <c r="AI103" s="15">
        <f>H103*'Table A8'!AI53</f>
        <v>0.14782935475107248</v>
      </c>
      <c r="AJ103" s="15">
        <f>I103*'Table A8'!AJ53</f>
        <v>-0.20828647694378657</v>
      </c>
      <c r="AK103" s="15">
        <f>J103*'Table A8'!AK53</f>
        <v>-0.20820337103143771</v>
      </c>
      <c r="AL103" s="15">
        <f>K103*'Table A8'!AL53</f>
        <v>-0.20962724759480825</v>
      </c>
      <c r="AM103" s="15">
        <f>L103*'Table A8'!AM53</f>
        <v>-0.20052804942350652</v>
      </c>
      <c r="AN103" s="15">
        <f>M103*'Table A8'!AN53</f>
        <v>2.2141536054765512</v>
      </c>
      <c r="AO103" s="15">
        <f>N103*'Table A8'!AO53</f>
        <v>2.3118753731012298E-2</v>
      </c>
      <c r="AP103" s="15">
        <f>O103*'Table A8'!AP53</f>
        <v>0.60090196281542929</v>
      </c>
      <c r="AR103" s="15">
        <f>Q103*'Table A8'!AR53</f>
        <v>0.80623397686619247</v>
      </c>
      <c r="AS103" s="15">
        <f>R103*'Table A8'!AS53</f>
        <v>0.62857970240865713</v>
      </c>
      <c r="AT103" s="15">
        <f>S103*'Table A8'!AT53</f>
        <v>0.13729918392055909</v>
      </c>
      <c r="AU103" s="15">
        <f>T103*'Table A8'!AU53</f>
        <v>0.32892087919492352</v>
      </c>
      <c r="AW103" s="15">
        <f>V103*'Table A8'!AW53</f>
        <v>1.1578561491567578</v>
      </c>
      <c r="AX103" s="15">
        <f>W103*'Table A8'!AX53</f>
        <v>0.69999069175764095</v>
      </c>
      <c r="AY103" s="15">
        <f>X103*'Table A8'!AY53</f>
        <v>-3.2674720952703296</v>
      </c>
      <c r="AZ103" s="15">
        <f>Y103*'Table A8'!AZ53</f>
        <v>1.323798762240147</v>
      </c>
      <c r="BA103" s="15">
        <f>Z103*'Table A8'!BA53</f>
        <v>1.0578668678510912</v>
      </c>
      <c r="BB103" s="15">
        <f>AA103*'Table A8'!BB53</f>
        <v>0.54625244934982431</v>
      </c>
      <c r="BD103" s="11">
        <f t="shared" ref="BD103:BQ104" si="235">LN(BD53/BD52)*100</f>
        <v>-1.8577000730604882</v>
      </c>
      <c r="BE103" s="11">
        <f t="shared" si="235"/>
        <v>0.51084400168908828</v>
      </c>
      <c r="BF103" s="11">
        <f t="shared" si="235"/>
        <v>-0.89607216680018742</v>
      </c>
      <c r="BG103" s="11">
        <f t="shared" si="235"/>
        <v>3.478087036264673</v>
      </c>
      <c r="BH103" s="11">
        <f t="shared" si="235"/>
        <v>3.6829811454769734</v>
      </c>
      <c r="BI103" s="11">
        <f t="shared" si="235"/>
        <v>-5.8328450855026297</v>
      </c>
      <c r="BJ103" s="11">
        <f t="shared" si="235"/>
        <v>-0.93963106366555504</v>
      </c>
      <c r="BK103" s="11">
        <f t="shared" si="235"/>
        <v>2.2241978078398317</v>
      </c>
      <c r="BL103" s="11">
        <f t="shared" si="235"/>
        <v>5.3045703142125742</v>
      </c>
      <c r="BM103" s="11">
        <f t="shared" si="235"/>
        <v>3.7927706889777175</v>
      </c>
      <c r="BN103" s="11">
        <f t="shared" si="235"/>
        <v>7.5615434375776269</v>
      </c>
      <c r="BO103" s="11">
        <f t="shared" si="235"/>
        <v>-2.3192223012310444</v>
      </c>
      <c r="BP103" s="11">
        <f t="shared" si="235"/>
        <v>6.4051292149052088</v>
      </c>
      <c r="BQ103" s="11">
        <f t="shared" si="235"/>
        <v>0.56901948881700959</v>
      </c>
      <c r="BS103" s="11">
        <f t="shared" ref="BS103:BV103" si="236">LN(BS53/BS52)*100</f>
        <v>-1.8306256102097154</v>
      </c>
      <c r="BT103" s="11">
        <f t="shared" si="236"/>
        <v>1.2440630855110526</v>
      </c>
      <c r="BU103" s="11">
        <f t="shared" si="236"/>
        <v>1.4323354471266159</v>
      </c>
      <c r="BV103" s="11">
        <f t="shared" si="236"/>
        <v>1.188093900798562</v>
      </c>
      <c r="BX103" s="11">
        <f t="shared" ref="BX103:CC103" si="237">LN(BX53/BX52)*100</f>
        <v>-0.63079811857256529</v>
      </c>
      <c r="BY103" s="11">
        <f t="shared" si="237"/>
        <v>-2.7625800337394217</v>
      </c>
      <c r="BZ103" s="11">
        <f t="shared" si="237"/>
        <v>15.48510132754889</v>
      </c>
      <c r="CA103" s="11">
        <f t="shared" si="237"/>
        <v>0.86404110191922123</v>
      </c>
      <c r="CB103" s="11">
        <f t="shared" si="237"/>
        <v>-5.3068968130228358</v>
      </c>
      <c r="CC103" s="11">
        <f t="shared" si="237"/>
        <v>2.2053316621704613</v>
      </c>
    </row>
    <row r="104" spans="1:81" x14ac:dyDescent="0.45">
      <c r="A104" s="13">
        <v>2018</v>
      </c>
      <c r="B104" s="11">
        <f t="shared" si="6"/>
        <v>3.1487222203547485</v>
      </c>
      <c r="C104" s="11">
        <f t="shared" si="6"/>
        <v>3.6095033636376508</v>
      </c>
      <c r="D104" s="11">
        <f t="shared" si="6"/>
        <v>-0.84662840806731077</v>
      </c>
      <c r="E104" s="11">
        <f t="shared" si="6"/>
        <v>4.5785107953660438</v>
      </c>
      <c r="F104" s="11">
        <f t="shared" si="6"/>
        <v>-1.888485664610468</v>
      </c>
      <c r="G104" s="11">
        <f t="shared" si="6"/>
        <v>4.322762646785363</v>
      </c>
      <c r="H104" s="11">
        <f t="shared" si="6"/>
        <v>-1.2313084140296728</v>
      </c>
      <c r="I104" s="11">
        <f t="shared" si="6"/>
        <v>0.72354852892383525</v>
      </c>
      <c r="J104" s="11">
        <f t="shared" si="6"/>
        <v>-2.5243070628076092</v>
      </c>
      <c r="K104" s="11">
        <f t="shared" si="6"/>
        <v>0.98681698998144118</v>
      </c>
      <c r="L104" s="11">
        <f t="shared" si="6"/>
        <v>2.9725759456460934</v>
      </c>
      <c r="M104" s="11">
        <f t="shared" si="6"/>
        <v>4.5736009322684081</v>
      </c>
      <c r="N104" s="11">
        <f t="shared" si="6"/>
        <v>2.4673115802466681</v>
      </c>
      <c r="O104" s="11">
        <f t="shared" si="6"/>
        <v>1.9486197241945926</v>
      </c>
      <c r="Q104" s="11">
        <f t="shared" ref="Q104:T104" si="238">LN(Q54/Q53)*100</f>
        <v>5.7008310375493307</v>
      </c>
      <c r="R104" s="11">
        <f t="shared" si="238"/>
        <v>2.7872000468390978</v>
      </c>
      <c r="S104" s="11">
        <f t="shared" si="238"/>
        <v>-7.9625763140077924E-2</v>
      </c>
      <c r="T104" s="11">
        <f t="shared" si="238"/>
        <v>1.2271297166548281</v>
      </c>
      <c r="V104" s="11">
        <f t="shared" ref="V104:AA104" si="239">LN(V54/V53)*100</f>
        <v>4.5320542234853889</v>
      </c>
      <c r="W104" s="11">
        <f t="shared" si="239"/>
        <v>3.1401514726644999</v>
      </c>
      <c r="X104" s="11">
        <f t="shared" si="239"/>
        <v>-3.0635074178208521</v>
      </c>
      <c r="Y104" s="11">
        <f t="shared" si="239"/>
        <v>8.079245654279779</v>
      </c>
      <c r="Z104" s="11">
        <f t="shared" si="239"/>
        <v>2.5605687891207323</v>
      </c>
      <c r="AA104" s="11">
        <f t="shared" si="239"/>
        <v>2.2818354432758312</v>
      </c>
      <c r="AC104" s="15">
        <f>B104*'Table A8'!AC54</f>
        <v>1.2097390770602943</v>
      </c>
      <c r="AD104" s="15">
        <f>C104*'Table A8'!AD54</f>
        <v>1.0611939889094695</v>
      </c>
      <c r="AE104" s="15">
        <f>D104*'Table A8'!AE54</f>
        <v>-0.27007446217347209</v>
      </c>
      <c r="AF104" s="15">
        <f>E104*'Table A8'!AF54</f>
        <v>2.8299775226157515</v>
      </c>
      <c r="AG104" s="15">
        <f>F104*'Table A8'!AG54</f>
        <v>-0.88551092813584842</v>
      </c>
      <c r="AH104" s="15">
        <f>G104*'Table A8'!AH54</f>
        <v>2.5487008565446501</v>
      </c>
      <c r="AI104" s="15">
        <f>H104*'Table A8'!AI54</f>
        <v>-0.36163528120051486</v>
      </c>
      <c r="AJ104" s="15">
        <f>I104*'Table A8'!AJ54</f>
        <v>0.1746646148822138</v>
      </c>
      <c r="AK104" s="15">
        <f>J104*'Table A8'!AK54</f>
        <v>-1.0155287313675012</v>
      </c>
      <c r="AL104" s="15">
        <f>K104*'Table A8'!AL54</f>
        <v>0.16440371053090808</v>
      </c>
      <c r="AM104" s="15">
        <f>L104*'Table A8'!AM54</f>
        <v>1.1072845397531699</v>
      </c>
      <c r="AN104" s="15">
        <f>M104*'Table A8'!AN54</f>
        <v>1.8564246184077471</v>
      </c>
      <c r="AO104" s="15">
        <f>N104*'Table A8'!AO54</f>
        <v>0.74636175302461705</v>
      </c>
      <c r="AP104" s="15">
        <f>O104*'Table A8'!AP54</f>
        <v>0.71923554020022407</v>
      </c>
      <c r="AR104" s="15">
        <f>Q104*'Table A8'!AR54</f>
        <v>1.3271534655414843</v>
      </c>
      <c r="AS104" s="15">
        <f>R104*'Table A8'!AS54</f>
        <v>0.74864193258098155</v>
      </c>
      <c r="AT104" s="15">
        <f>S104*'Table A8'!AT54</f>
        <v>-2.1084902079492637E-2</v>
      </c>
      <c r="AU104" s="15">
        <f>T104*'Table A8'!AU54</f>
        <v>0.31929915227358624</v>
      </c>
      <c r="AW104" s="15">
        <f>V104*'Table A8'!AW54</f>
        <v>0.8320851554319173</v>
      </c>
      <c r="AX104" s="15">
        <f>W104*'Table A8'!AX54</f>
        <v>0.4352249941112995</v>
      </c>
      <c r="AY104" s="15">
        <f>X104*'Table A8'!AY54</f>
        <v>-1.6294795955389114</v>
      </c>
      <c r="AZ104" s="15">
        <f>Y104*'Table A8'!AZ54</f>
        <v>4.2311009491463203</v>
      </c>
      <c r="BA104" s="15">
        <f>Z104*'Table A8'!BA54</f>
        <v>0.37640361200074768</v>
      </c>
      <c r="BB104" s="15">
        <f>AA104*'Table A8'!BB54</f>
        <v>0.56270062031182011</v>
      </c>
      <c r="BD104" s="11">
        <f t="shared" si="235"/>
        <v>-1.4880665460241145</v>
      </c>
      <c r="BE104" s="11">
        <f t="shared" si="235"/>
        <v>-6.8382102120845198</v>
      </c>
      <c r="BF104" s="11">
        <f t="shared" si="235"/>
        <v>0.47005477903391729</v>
      </c>
      <c r="BG104" s="11">
        <f t="shared" si="235"/>
        <v>-8.1999083280591023</v>
      </c>
      <c r="BH104" s="11">
        <f t="shared" si="235"/>
        <v>4.1435682168001016</v>
      </c>
      <c r="BI104" s="11">
        <f t="shared" si="235"/>
        <v>-1.6310263678194474</v>
      </c>
      <c r="BJ104" s="11">
        <f t="shared" si="235"/>
        <v>-0.83878072757724509</v>
      </c>
      <c r="BK104" s="11">
        <f t="shared" si="235"/>
        <v>-2.3043340437220419</v>
      </c>
      <c r="BL104" s="11">
        <f t="shared" si="235"/>
        <v>15.871488660424433</v>
      </c>
      <c r="BM104" s="11">
        <f t="shared" si="235"/>
        <v>-7.0620674015990952</v>
      </c>
      <c r="BN104" s="11">
        <f t="shared" si="235"/>
        <v>-0.15004888429292454</v>
      </c>
      <c r="BO104" s="11">
        <f t="shared" si="235"/>
        <v>-5.8911430481248592</v>
      </c>
      <c r="BP104" s="11">
        <f t="shared" si="235"/>
        <v>-4.1019679062468146</v>
      </c>
      <c r="BQ104" s="11">
        <f t="shared" si="235"/>
        <v>-1.09141595591652</v>
      </c>
      <c r="BS104" s="11">
        <f t="shared" ref="BS104:BV104" si="240">LN(BS54/BS53)*100</f>
        <v>-6.2032703980656851</v>
      </c>
      <c r="BT104" s="11">
        <f t="shared" si="240"/>
        <v>2.9742430525704924</v>
      </c>
      <c r="BU104" s="11">
        <f t="shared" si="240"/>
        <v>2.540274952835186</v>
      </c>
      <c r="BV104" s="11">
        <f t="shared" si="240"/>
        <v>1.9053323929114492</v>
      </c>
      <c r="BX104" s="11">
        <f t="shared" ref="BX104:CC104" si="241">LN(BX54/BX53)*100</f>
        <v>0.10921420228957825</v>
      </c>
      <c r="BY104" s="11">
        <f t="shared" si="241"/>
        <v>2.8453500757113379</v>
      </c>
      <c r="BZ104" s="11">
        <f t="shared" si="241"/>
        <v>3.7551108661127826</v>
      </c>
      <c r="CA104" s="11">
        <f t="shared" si="241"/>
        <v>-0.46014520662285979</v>
      </c>
      <c r="CB104" s="11">
        <f t="shared" si="241"/>
        <v>-0.58572701614806899</v>
      </c>
      <c r="CC104" s="11">
        <f t="shared" si="241"/>
        <v>2.5639200092028411</v>
      </c>
    </row>
  </sheetData>
  <hyperlinks>
    <hyperlink ref="A1" location="Contents!A1" display="Back to Contents" xr:uid="{00000000-0004-0000-0600-000000000000}"/>
    <hyperlink ref="AC3" location="'Table A4'!W56" display="data" xr:uid="{00000000-0004-0000-0600-000001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4"/>
  <sheetViews>
    <sheetView workbookViewId="0">
      <pane xSplit="1" ySplit="4" topLeftCell="B80" activePane="bottomRight" state="frozen"/>
      <selection pane="topRight" activeCell="B1" sqref="B1"/>
      <selection pane="bottomLeft" activeCell="A5" sqref="A5"/>
      <selection pane="bottomRight" activeCell="C104" sqref="C104"/>
    </sheetView>
  </sheetViews>
  <sheetFormatPr defaultColWidth="8.89453125" defaultRowHeight="11.7" x14ac:dyDescent="0.45"/>
  <cols>
    <col min="1" max="1" width="20.68359375" style="13" customWidth="1"/>
    <col min="2" max="2" width="8.68359375" style="13" customWidth="1"/>
    <col min="3" max="15" width="8.89453125" style="13"/>
    <col min="16" max="16" width="3.68359375" style="13" customWidth="1"/>
    <col min="17" max="17" width="8.89453125" style="13"/>
    <col min="18" max="18" width="9.89453125" style="13" bestFit="1" customWidth="1"/>
    <col min="19" max="20" width="8.89453125" style="13"/>
    <col min="21" max="21" width="3.68359375" style="13" customWidth="1"/>
    <col min="22" max="16384" width="8.89453125" style="13"/>
  </cols>
  <sheetData>
    <row r="1" spans="1:27" ht="12.6" x14ac:dyDescent="0.45">
      <c r="A1" s="25" t="s">
        <v>11</v>
      </c>
      <c r="B1" s="9" t="s">
        <v>29</v>
      </c>
    </row>
    <row r="2" spans="1:27" x14ac:dyDescent="0.45">
      <c r="B2" s="9" t="s">
        <v>103</v>
      </c>
    </row>
    <row r="3" spans="1:27" x14ac:dyDescent="0.45">
      <c r="A3" s="16"/>
      <c r="B3" s="9"/>
    </row>
    <row r="4" spans="1:27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</row>
    <row r="5" spans="1:27" x14ac:dyDescent="0.45">
      <c r="A5" s="17" t="str">
        <f>Base_year</f>
        <v>2016=100</v>
      </c>
    </row>
    <row r="6" spans="1:27" x14ac:dyDescent="0.45">
      <c r="A6" s="13">
        <v>1970</v>
      </c>
      <c r="B6" s="33">
        <v>108.93</v>
      </c>
      <c r="C6" s="33">
        <v>752.27</v>
      </c>
      <c r="D6" s="33">
        <v>163.93</v>
      </c>
      <c r="E6" s="33">
        <v>299</v>
      </c>
      <c r="F6" s="33">
        <v>299.77</v>
      </c>
      <c r="G6" s="33">
        <v>101.15</v>
      </c>
      <c r="H6" s="33">
        <v>174.25</v>
      </c>
      <c r="I6" s="33">
        <v>327.27999999999997</v>
      </c>
      <c r="J6" s="33">
        <v>144.06</v>
      </c>
      <c r="K6" s="33">
        <v>290.64999999999998</v>
      </c>
      <c r="L6" s="33">
        <v>211.83</v>
      </c>
      <c r="M6" s="33">
        <v>161.94</v>
      </c>
      <c r="N6" s="33">
        <v>104.28</v>
      </c>
      <c r="O6" s="33">
        <v>188.33</v>
      </c>
      <c r="Q6" s="33">
        <v>15.51</v>
      </c>
      <c r="R6" s="33">
        <v>49.47</v>
      </c>
      <c r="S6" s="33">
        <v>46.59</v>
      </c>
      <c r="T6" s="33">
        <v>45.53</v>
      </c>
      <c r="V6" s="33">
        <v>11.53</v>
      </c>
      <c r="W6" s="33">
        <v>15.09</v>
      </c>
      <c r="X6" s="33">
        <v>14.44</v>
      </c>
      <c r="Y6" s="33">
        <v>9.3699999999999992</v>
      </c>
      <c r="Z6" s="33">
        <v>17.62</v>
      </c>
      <c r="AA6" s="33">
        <v>13.07</v>
      </c>
    </row>
    <row r="7" spans="1:27" x14ac:dyDescent="0.45">
      <c r="A7" s="13">
        <v>1971</v>
      </c>
      <c r="B7" s="33">
        <v>109.1</v>
      </c>
      <c r="C7" s="33">
        <v>725.31</v>
      </c>
      <c r="D7" s="33">
        <v>158.44999999999999</v>
      </c>
      <c r="E7" s="33">
        <v>301.92</v>
      </c>
      <c r="F7" s="33">
        <v>295.45999999999998</v>
      </c>
      <c r="G7" s="33">
        <v>102.2</v>
      </c>
      <c r="H7" s="33">
        <v>170.5</v>
      </c>
      <c r="I7" s="33">
        <v>311.67</v>
      </c>
      <c r="J7" s="33">
        <v>141.03</v>
      </c>
      <c r="K7" s="33">
        <v>282.43</v>
      </c>
      <c r="L7" s="33">
        <v>205.15</v>
      </c>
      <c r="M7" s="33">
        <v>157.56</v>
      </c>
      <c r="N7" s="33">
        <v>101.57</v>
      </c>
      <c r="O7" s="33">
        <v>183.65</v>
      </c>
      <c r="Q7" s="33">
        <v>16.309999999999999</v>
      </c>
      <c r="R7" s="33">
        <v>50.92</v>
      </c>
      <c r="S7" s="33">
        <v>47.01</v>
      </c>
      <c r="T7" s="33">
        <v>46.32</v>
      </c>
      <c r="V7" s="33">
        <v>12.33</v>
      </c>
      <c r="W7" s="33">
        <v>16</v>
      </c>
      <c r="X7" s="33">
        <v>15.22</v>
      </c>
      <c r="Y7" s="33">
        <v>9.9</v>
      </c>
      <c r="Z7" s="33">
        <v>18.53</v>
      </c>
      <c r="AA7" s="33">
        <v>13.84</v>
      </c>
    </row>
    <row r="8" spans="1:27" x14ac:dyDescent="0.45">
      <c r="A8" s="13">
        <v>1972</v>
      </c>
      <c r="B8" s="33">
        <v>110.83</v>
      </c>
      <c r="C8" s="33">
        <v>718.43</v>
      </c>
      <c r="D8" s="33">
        <v>160.77000000000001</v>
      </c>
      <c r="E8" s="33">
        <v>309.56</v>
      </c>
      <c r="F8" s="33">
        <v>293.77</v>
      </c>
      <c r="G8" s="33">
        <v>102.68</v>
      </c>
      <c r="H8" s="33">
        <v>173.01</v>
      </c>
      <c r="I8" s="33">
        <v>299.85000000000002</v>
      </c>
      <c r="J8" s="33">
        <v>136.93</v>
      </c>
      <c r="K8" s="33">
        <v>272.10000000000002</v>
      </c>
      <c r="L8" s="33">
        <v>196.78</v>
      </c>
      <c r="M8" s="33">
        <v>158.28</v>
      </c>
      <c r="N8" s="33">
        <v>103.39</v>
      </c>
      <c r="O8" s="33">
        <v>182.15</v>
      </c>
      <c r="Q8" s="33">
        <v>20.9</v>
      </c>
      <c r="R8" s="33">
        <v>52.46</v>
      </c>
      <c r="S8" s="33">
        <v>48.53</v>
      </c>
      <c r="T8" s="33">
        <v>47.87</v>
      </c>
      <c r="V8" s="33">
        <v>12.92</v>
      </c>
      <c r="W8" s="33">
        <v>16.690000000000001</v>
      </c>
      <c r="X8" s="33">
        <v>15.93</v>
      </c>
      <c r="Y8" s="33">
        <v>10.26</v>
      </c>
      <c r="Z8" s="33">
        <v>19.2</v>
      </c>
      <c r="AA8" s="33">
        <v>14.47</v>
      </c>
    </row>
    <row r="9" spans="1:27" x14ac:dyDescent="0.45">
      <c r="A9" s="13">
        <v>1973</v>
      </c>
      <c r="B9" s="33">
        <v>114.32</v>
      </c>
      <c r="C9" s="33">
        <v>724.3</v>
      </c>
      <c r="D9" s="33">
        <v>164.24</v>
      </c>
      <c r="E9" s="33">
        <v>306.27</v>
      </c>
      <c r="F9" s="33">
        <v>291.23</v>
      </c>
      <c r="G9" s="33">
        <v>102.57</v>
      </c>
      <c r="H9" s="33">
        <v>171.21</v>
      </c>
      <c r="I9" s="33">
        <v>300.41000000000003</v>
      </c>
      <c r="J9" s="33">
        <v>141.99</v>
      </c>
      <c r="K9" s="33">
        <v>281.11</v>
      </c>
      <c r="L9" s="33">
        <v>205.34</v>
      </c>
      <c r="M9" s="33">
        <v>163.93</v>
      </c>
      <c r="N9" s="33">
        <v>108.69</v>
      </c>
      <c r="O9" s="33">
        <v>185.65</v>
      </c>
      <c r="Q9" s="33">
        <v>23.05</v>
      </c>
      <c r="R9" s="33">
        <v>54.31</v>
      </c>
      <c r="S9" s="33">
        <v>50.85</v>
      </c>
      <c r="T9" s="33">
        <v>49.94</v>
      </c>
      <c r="V9" s="33">
        <v>13.64</v>
      </c>
      <c r="W9" s="33">
        <v>17.579999999999998</v>
      </c>
      <c r="X9" s="33">
        <v>16.850000000000001</v>
      </c>
      <c r="Y9" s="33">
        <v>10.99</v>
      </c>
      <c r="Z9" s="33">
        <v>20.28</v>
      </c>
      <c r="AA9" s="33">
        <v>15.28</v>
      </c>
    </row>
    <row r="10" spans="1:27" x14ac:dyDescent="0.45">
      <c r="A10" s="13">
        <v>1974</v>
      </c>
      <c r="B10" s="33">
        <v>114.66</v>
      </c>
      <c r="C10" s="33">
        <v>714.28</v>
      </c>
      <c r="D10" s="33">
        <v>163.56</v>
      </c>
      <c r="E10" s="33">
        <v>300.02999999999997</v>
      </c>
      <c r="F10" s="33">
        <v>290.05</v>
      </c>
      <c r="G10" s="33">
        <v>102.93</v>
      </c>
      <c r="H10" s="33">
        <v>169.59</v>
      </c>
      <c r="I10" s="33">
        <v>290.7</v>
      </c>
      <c r="J10" s="33">
        <v>144.66</v>
      </c>
      <c r="K10" s="33">
        <v>284.37</v>
      </c>
      <c r="L10" s="33">
        <v>203.83</v>
      </c>
      <c r="M10" s="33">
        <v>158.33000000000001</v>
      </c>
      <c r="N10" s="33">
        <v>113.5</v>
      </c>
      <c r="O10" s="33">
        <v>183.65</v>
      </c>
      <c r="Q10" s="33">
        <v>23.26</v>
      </c>
      <c r="R10" s="33">
        <v>56.6</v>
      </c>
      <c r="S10" s="33">
        <v>52.56</v>
      </c>
      <c r="T10" s="33">
        <v>51.57</v>
      </c>
      <c r="V10" s="33">
        <v>14.59</v>
      </c>
      <c r="W10" s="33">
        <v>18.95</v>
      </c>
      <c r="X10" s="33">
        <v>18.22</v>
      </c>
      <c r="Y10" s="33">
        <v>12.14</v>
      </c>
      <c r="Z10" s="33">
        <v>21.87</v>
      </c>
      <c r="AA10" s="33">
        <v>16.47</v>
      </c>
    </row>
    <row r="11" spans="1:27" x14ac:dyDescent="0.45">
      <c r="A11" s="13">
        <v>1975</v>
      </c>
      <c r="B11" s="33">
        <v>108.94</v>
      </c>
      <c r="C11" s="33">
        <v>656.31</v>
      </c>
      <c r="D11" s="33">
        <v>150.63</v>
      </c>
      <c r="E11" s="33">
        <v>285.08999999999997</v>
      </c>
      <c r="F11" s="33">
        <v>272.75</v>
      </c>
      <c r="G11" s="33">
        <v>99.76</v>
      </c>
      <c r="H11" s="33">
        <v>158.38</v>
      </c>
      <c r="I11" s="33">
        <v>269.51</v>
      </c>
      <c r="J11" s="33">
        <v>138.24</v>
      </c>
      <c r="K11" s="33">
        <v>269.18</v>
      </c>
      <c r="L11" s="33">
        <v>190.35</v>
      </c>
      <c r="M11" s="33">
        <v>150.21</v>
      </c>
      <c r="N11" s="33">
        <v>108.13</v>
      </c>
      <c r="O11" s="33">
        <v>172.59</v>
      </c>
      <c r="Q11" s="33">
        <v>23.15</v>
      </c>
      <c r="R11" s="33">
        <v>56.54</v>
      </c>
      <c r="S11" s="33">
        <v>52.42</v>
      </c>
      <c r="T11" s="33">
        <v>51.41</v>
      </c>
      <c r="V11" s="33">
        <v>14.63</v>
      </c>
      <c r="W11" s="33">
        <v>19.16</v>
      </c>
      <c r="X11" s="33">
        <v>19.149999999999999</v>
      </c>
      <c r="Y11" s="33">
        <v>12.41</v>
      </c>
      <c r="Z11" s="33">
        <v>22.33</v>
      </c>
      <c r="AA11" s="33">
        <v>16.82</v>
      </c>
    </row>
    <row r="12" spans="1:27" x14ac:dyDescent="0.45">
      <c r="A12" s="13">
        <v>1976</v>
      </c>
      <c r="B12" s="33">
        <v>107.7</v>
      </c>
      <c r="C12" s="33">
        <v>632.78</v>
      </c>
      <c r="D12" s="33">
        <v>146.44</v>
      </c>
      <c r="E12" s="33">
        <v>280.74</v>
      </c>
      <c r="F12" s="33">
        <v>274.83999999999997</v>
      </c>
      <c r="G12" s="33">
        <v>101.71</v>
      </c>
      <c r="H12" s="33">
        <v>156.55000000000001</v>
      </c>
      <c r="I12" s="33">
        <v>265.68</v>
      </c>
      <c r="J12" s="33">
        <v>136.22999999999999</v>
      </c>
      <c r="K12" s="33">
        <v>262.39999999999998</v>
      </c>
      <c r="L12" s="33">
        <v>187.57</v>
      </c>
      <c r="M12" s="33">
        <v>149.31</v>
      </c>
      <c r="N12" s="33">
        <v>109.34</v>
      </c>
      <c r="O12" s="33">
        <v>170.71</v>
      </c>
      <c r="Q12" s="33">
        <v>23.76</v>
      </c>
      <c r="R12" s="33">
        <v>56.47</v>
      </c>
      <c r="S12" s="33">
        <v>52.15</v>
      </c>
      <c r="T12" s="33">
        <v>51.27</v>
      </c>
      <c r="V12" s="33">
        <v>15.03</v>
      </c>
      <c r="W12" s="33">
        <v>19.71</v>
      </c>
      <c r="X12" s="33">
        <v>20.27</v>
      </c>
      <c r="Y12" s="33">
        <v>13.26</v>
      </c>
      <c r="Z12" s="33">
        <v>23.21</v>
      </c>
      <c r="AA12" s="33">
        <v>17.47</v>
      </c>
    </row>
    <row r="13" spans="1:27" x14ac:dyDescent="0.45">
      <c r="A13" s="13">
        <v>1977</v>
      </c>
      <c r="B13" s="33">
        <v>109.22</v>
      </c>
      <c r="C13" s="33">
        <v>623.98</v>
      </c>
      <c r="D13" s="33">
        <v>147.59</v>
      </c>
      <c r="E13" s="33">
        <v>276.12</v>
      </c>
      <c r="F13" s="33">
        <v>279.73</v>
      </c>
      <c r="G13" s="33">
        <v>104.3</v>
      </c>
      <c r="H13" s="33">
        <v>160.13999999999999</v>
      </c>
      <c r="I13" s="33">
        <v>268.91000000000003</v>
      </c>
      <c r="J13" s="33">
        <v>139.97</v>
      </c>
      <c r="K13" s="33">
        <v>267.13</v>
      </c>
      <c r="L13" s="33">
        <v>189.75</v>
      </c>
      <c r="M13" s="33">
        <v>151.66</v>
      </c>
      <c r="N13" s="33">
        <v>109.26</v>
      </c>
      <c r="O13" s="33">
        <v>172.87</v>
      </c>
      <c r="Q13" s="33">
        <v>24.82</v>
      </c>
      <c r="R13" s="33">
        <v>56.97</v>
      </c>
      <c r="S13" s="33">
        <v>52.65</v>
      </c>
      <c r="T13" s="33">
        <v>51.87</v>
      </c>
      <c r="V13" s="33">
        <v>15.93</v>
      </c>
      <c r="W13" s="33">
        <v>20.75</v>
      </c>
      <c r="X13" s="33">
        <v>21.91</v>
      </c>
      <c r="Y13" s="33">
        <v>14.55</v>
      </c>
      <c r="Z13" s="33">
        <v>24.68</v>
      </c>
      <c r="AA13" s="33">
        <v>18.579999999999998</v>
      </c>
    </row>
    <row r="14" spans="1:27" x14ac:dyDescent="0.45">
      <c r="A14" s="13">
        <v>1978</v>
      </c>
      <c r="B14" s="33">
        <v>108.98</v>
      </c>
      <c r="C14" s="33">
        <v>609.13</v>
      </c>
      <c r="D14" s="33">
        <v>145.9</v>
      </c>
      <c r="E14" s="33">
        <v>270.52999999999997</v>
      </c>
      <c r="F14" s="33">
        <v>281.79000000000002</v>
      </c>
      <c r="G14" s="33">
        <v>106.44</v>
      </c>
      <c r="H14" s="33">
        <v>162.16</v>
      </c>
      <c r="I14" s="33">
        <v>260.68</v>
      </c>
      <c r="J14" s="33">
        <v>143.15</v>
      </c>
      <c r="K14" s="33">
        <v>265.94</v>
      </c>
      <c r="L14" s="33">
        <v>189.14</v>
      </c>
      <c r="M14" s="33">
        <v>153.52000000000001</v>
      </c>
      <c r="N14" s="33">
        <v>111.28</v>
      </c>
      <c r="O14" s="33">
        <v>172.33</v>
      </c>
      <c r="Q14" s="33">
        <v>30.42</v>
      </c>
      <c r="R14" s="33">
        <v>58.56</v>
      </c>
      <c r="S14" s="33">
        <v>53.28</v>
      </c>
      <c r="T14" s="33">
        <v>52.95</v>
      </c>
      <c r="V14" s="33">
        <v>17.059999999999999</v>
      </c>
      <c r="W14" s="33">
        <v>22.17</v>
      </c>
      <c r="X14" s="33">
        <v>23.87</v>
      </c>
      <c r="Y14" s="33">
        <v>15.62</v>
      </c>
      <c r="Z14" s="33">
        <v>26.53</v>
      </c>
      <c r="AA14" s="33">
        <v>19.98</v>
      </c>
    </row>
    <row r="15" spans="1:27" x14ac:dyDescent="0.45">
      <c r="A15" s="13">
        <v>1979</v>
      </c>
      <c r="B15" s="33">
        <v>111.77</v>
      </c>
      <c r="C15" s="33">
        <v>548.73</v>
      </c>
      <c r="D15" s="33">
        <v>148.21</v>
      </c>
      <c r="E15" s="33">
        <v>270.86</v>
      </c>
      <c r="F15" s="33">
        <v>282.3</v>
      </c>
      <c r="G15" s="33">
        <v>108.73</v>
      </c>
      <c r="H15" s="33">
        <v>163.87</v>
      </c>
      <c r="I15" s="33">
        <v>256.06</v>
      </c>
      <c r="J15" s="33">
        <v>151.91999999999999</v>
      </c>
      <c r="K15" s="33">
        <v>272.19</v>
      </c>
      <c r="L15" s="33">
        <v>195.1</v>
      </c>
      <c r="M15" s="33">
        <v>157.1</v>
      </c>
      <c r="N15" s="33">
        <v>115</v>
      </c>
      <c r="O15" s="33">
        <v>173.74</v>
      </c>
      <c r="Q15" s="33">
        <v>41.32</v>
      </c>
      <c r="R15" s="33">
        <v>60.86</v>
      </c>
      <c r="S15" s="33">
        <v>55.07</v>
      </c>
      <c r="T15" s="33">
        <v>55.07</v>
      </c>
      <c r="V15" s="33">
        <v>17.79</v>
      </c>
      <c r="W15" s="33">
        <v>23.11</v>
      </c>
      <c r="X15" s="33">
        <v>25.94</v>
      </c>
      <c r="Y15" s="33">
        <v>16.66</v>
      </c>
      <c r="Z15" s="33">
        <v>27.98</v>
      </c>
      <c r="AA15" s="33">
        <v>21.12</v>
      </c>
    </row>
    <row r="16" spans="1:27" x14ac:dyDescent="0.45">
      <c r="A16" s="13">
        <v>1980</v>
      </c>
      <c r="B16" s="33">
        <v>110.57</v>
      </c>
      <c r="C16" s="33">
        <v>492.03</v>
      </c>
      <c r="D16" s="33">
        <v>143.6</v>
      </c>
      <c r="E16" s="33">
        <v>273.31</v>
      </c>
      <c r="F16" s="33">
        <v>269.13</v>
      </c>
      <c r="G16" s="33">
        <v>107.78</v>
      </c>
      <c r="H16" s="33">
        <v>155.72</v>
      </c>
      <c r="I16" s="33">
        <v>234.33</v>
      </c>
      <c r="J16" s="33">
        <v>153.31</v>
      </c>
      <c r="K16" s="33">
        <v>266.10000000000002</v>
      </c>
      <c r="L16" s="33">
        <v>187.5</v>
      </c>
      <c r="M16" s="33">
        <v>149.99</v>
      </c>
      <c r="N16" s="33">
        <v>109.67</v>
      </c>
      <c r="O16" s="33">
        <v>166.09</v>
      </c>
      <c r="Q16" s="33">
        <v>47.07</v>
      </c>
      <c r="R16" s="33">
        <v>61.94</v>
      </c>
      <c r="S16" s="33">
        <v>55.05</v>
      </c>
      <c r="T16" s="33">
        <v>55.75</v>
      </c>
      <c r="V16" s="33">
        <v>18.7</v>
      </c>
      <c r="W16" s="33">
        <v>24.35</v>
      </c>
      <c r="X16" s="33">
        <v>28.51</v>
      </c>
      <c r="Y16" s="33">
        <v>17.8</v>
      </c>
      <c r="Z16" s="33">
        <v>29.73</v>
      </c>
      <c r="AA16" s="33">
        <v>22.54</v>
      </c>
    </row>
    <row r="17" spans="1:27" x14ac:dyDescent="0.45">
      <c r="A17" s="13">
        <v>1981</v>
      </c>
      <c r="B17" s="33">
        <v>105.91</v>
      </c>
      <c r="C17" s="33">
        <v>433.4</v>
      </c>
      <c r="D17" s="33">
        <v>135.61000000000001</v>
      </c>
      <c r="E17" s="33">
        <v>269.54000000000002</v>
      </c>
      <c r="F17" s="33">
        <v>252.76</v>
      </c>
      <c r="G17" s="33">
        <v>105.65</v>
      </c>
      <c r="H17" s="33">
        <v>144.91</v>
      </c>
      <c r="I17" s="33">
        <v>206.72</v>
      </c>
      <c r="J17" s="33">
        <v>149.09</v>
      </c>
      <c r="K17" s="33">
        <v>250.89</v>
      </c>
      <c r="L17" s="33">
        <v>175.56</v>
      </c>
      <c r="M17" s="33">
        <v>139.22</v>
      </c>
      <c r="N17" s="33">
        <v>103.34</v>
      </c>
      <c r="O17" s="33">
        <v>154.76</v>
      </c>
      <c r="Q17" s="33">
        <v>48.94</v>
      </c>
      <c r="R17" s="33">
        <v>60.9</v>
      </c>
      <c r="S17" s="33">
        <v>54.33</v>
      </c>
      <c r="T17" s="33">
        <v>55.04</v>
      </c>
      <c r="V17" s="33">
        <v>19.239999999999998</v>
      </c>
      <c r="W17" s="33">
        <v>25.03</v>
      </c>
      <c r="X17" s="33">
        <v>30.81</v>
      </c>
      <c r="Y17" s="33">
        <v>18.84</v>
      </c>
      <c r="Z17" s="33">
        <v>30.93</v>
      </c>
      <c r="AA17" s="33">
        <v>23.57</v>
      </c>
    </row>
    <row r="18" spans="1:27" x14ac:dyDescent="0.45">
      <c r="A18" s="13">
        <v>1982</v>
      </c>
      <c r="B18" s="33">
        <v>103.15</v>
      </c>
      <c r="C18" s="33">
        <v>414.24</v>
      </c>
      <c r="D18" s="33">
        <v>128.77000000000001</v>
      </c>
      <c r="E18" s="33">
        <v>266.72000000000003</v>
      </c>
      <c r="F18" s="33">
        <v>238.76</v>
      </c>
      <c r="G18" s="33">
        <v>103.67</v>
      </c>
      <c r="H18" s="33">
        <v>139.18</v>
      </c>
      <c r="I18" s="33">
        <v>186.38</v>
      </c>
      <c r="J18" s="33">
        <v>147.52000000000001</v>
      </c>
      <c r="K18" s="33">
        <v>241.43</v>
      </c>
      <c r="L18" s="33">
        <v>165.09</v>
      </c>
      <c r="M18" s="33">
        <v>130.59</v>
      </c>
      <c r="N18" s="33">
        <v>100.85</v>
      </c>
      <c r="O18" s="33">
        <v>146.86000000000001</v>
      </c>
      <c r="Q18" s="33">
        <v>50.1</v>
      </c>
      <c r="R18" s="33">
        <v>61.02</v>
      </c>
      <c r="S18" s="33">
        <v>53.4</v>
      </c>
      <c r="T18" s="33">
        <v>54.55</v>
      </c>
      <c r="V18" s="33">
        <v>19.510000000000002</v>
      </c>
      <c r="W18" s="33">
        <v>25.25</v>
      </c>
      <c r="X18" s="33">
        <v>32.82</v>
      </c>
      <c r="Y18" s="33">
        <v>19.84</v>
      </c>
      <c r="Z18" s="33">
        <v>31.57</v>
      </c>
      <c r="AA18" s="33">
        <v>24.23</v>
      </c>
    </row>
    <row r="19" spans="1:27" x14ac:dyDescent="0.45">
      <c r="A19" s="13">
        <v>1983</v>
      </c>
      <c r="B19" s="33">
        <v>100.64</v>
      </c>
      <c r="C19" s="33">
        <v>405.96</v>
      </c>
      <c r="D19" s="33">
        <v>124.39</v>
      </c>
      <c r="E19" s="33">
        <v>252.45</v>
      </c>
      <c r="F19" s="33">
        <v>226.09</v>
      </c>
      <c r="G19" s="33">
        <v>101.69</v>
      </c>
      <c r="H19" s="33">
        <v>134.96</v>
      </c>
      <c r="I19" s="33">
        <v>167.98</v>
      </c>
      <c r="J19" s="33">
        <v>147.49</v>
      </c>
      <c r="K19" s="33">
        <v>235.48</v>
      </c>
      <c r="L19" s="33">
        <v>156.82</v>
      </c>
      <c r="M19" s="33">
        <v>125.24</v>
      </c>
      <c r="N19" s="33">
        <v>101.04</v>
      </c>
      <c r="O19" s="33">
        <v>140.75</v>
      </c>
      <c r="Q19" s="33">
        <v>52.26</v>
      </c>
      <c r="R19" s="33">
        <v>61</v>
      </c>
      <c r="S19" s="33">
        <v>53.14</v>
      </c>
      <c r="T19" s="33">
        <v>54.52</v>
      </c>
      <c r="V19" s="33">
        <v>20.12</v>
      </c>
      <c r="W19" s="33">
        <v>26.09</v>
      </c>
      <c r="X19" s="33">
        <v>35.049999999999997</v>
      </c>
      <c r="Y19" s="33">
        <v>20.51</v>
      </c>
      <c r="Z19" s="33">
        <v>32.700000000000003</v>
      </c>
      <c r="AA19" s="33">
        <v>25.28</v>
      </c>
    </row>
    <row r="20" spans="1:27" x14ac:dyDescent="0.45">
      <c r="A20" s="13">
        <v>1984</v>
      </c>
      <c r="B20" s="33">
        <v>100.19</v>
      </c>
      <c r="C20" s="33">
        <v>411.76</v>
      </c>
      <c r="D20" s="33">
        <v>126.12</v>
      </c>
      <c r="E20" s="33">
        <v>245.02</v>
      </c>
      <c r="F20" s="33">
        <v>225.28</v>
      </c>
      <c r="G20" s="33">
        <v>102.54</v>
      </c>
      <c r="H20" s="33">
        <v>138.05000000000001</v>
      </c>
      <c r="I20" s="33">
        <v>162.84</v>
      </c>
      <c r="J20" s="33">
        <v>152.96</v>
      </c>
      <c r="K20" s="33">
        <v>238.44</v>
      </c>
      <c r="L20" s="33">
        <v>156.81</v>
      </c>
      <c r="M20" s="33">
        <v>121.96</v>
      </c>
      <c r="N20" s="33">
        <v>102.95</v>
      </c>
      <c r="O20" s="33">
        <v>140.24</v>
      </c>
      <c r="Q20" s="33">
        <v>55.08</v>
      </c>
      <c r="R20" s="33">
        <v>62.54</v>
      </c>
      <c r="S20" s="33">
        <v>55.46</v>
      </c>
      <c r="T20" s="33">
        <v>56.51</v>
      </c>
      <c r="V20" s="33">
        <v>21.64</v>
      </c>
      <c r="W20" s="33">
        <v>28.2</v>
      </c>
      <c r="X20" s="33">
        <v>37.950000000000003</v>
      </c>
      <c r="Y20" s="33">
        <v>21.5</v>
      </c>
      <c r="Z20" s="33">
        <v>35.200000000000003</v>
      </c>
      <c r="AA20" s="33">
        <v>27.3</v>
      </c>
    </row>
    <row r="21" spans="1:27" x14ac:dyDescent="0.45">
      <c r="A21" s="13">
        <v>1985</v>
      </c>
      <c r="B21" s="33">
        <v>100.76</v>
      </c>
      <c r="C21" s="33">
        <v>419.77</v>
      </c>
      <c r="D21" s="33">
        <v>127.85</v>
      </c>
      <c r="E21" s="33">
        <v>242.37</v>
      </c>
      <c r="F21" s="33">
        <v>227.71</v>
      </c>
      <c r="G21" s="33">
        <v>104.59</v>
      </c>
      <c r="H21" s="33">
        <v>142.25</v>
      </c>
      <c r="I21" s="33">
        <v>164.24</v>
      </c>
      <c r="J21" s="33">
        <v>160.16</v>
      </c>
      <c r="K21" s="33">
        <v>243.4</v>
      </c>
      <c r="L21" s="33">
        <v>163.41</v>
      </c>
      <c r="M21" s="33">
        <v>124.34</v>
      </c>
      <c r="N21" s="33">
        <v>107.81</v>
      </c>
      <c r="O21" s="33">
        <v>142.9</v>
      </c>
      <c r="Q21" s="33">
        <v>58.9</v>
      </c>
      <c r="R21" s="33">
        <v>67.78</v>
      </c>
      <c r="S21" s="33">
        <v>56.21</v>
      </c>
      <c r="T21" s="33">
        <v>59</v>
      </c>
      <c r="V21" s="33">
        <v>24.3</v>
      </c>
      <c r="W21" s="33">
        <v>31.64</v>
      </c>
      <c r="X21" s="33">
        <v>41.48</v>
      </c>
      <c r="Y21" s="33">
        <v>23.61</v>
      </c>
      <c r="Z21" s="33">
        <v>39.229999999999997</v>
      </c>
      <c r="AA21" s="33">
        <v>30.42</v>
      </c>
    </row>
    <row r="22" spans="1:27" x14ac:dyDescent="0.45">
      <c r="A22" s="13">
        <v>1986</v>
      </c>
      <c r="B22" s="33">
        <v>100.41</v>
      </c>
      <c r="C22" s="33">
        <v>421.86</v>
      </c>
      <c r="D22" s="33">
        <v>132.05000000000001</v>
      </c>
      <c r="E22" s="33">
        <v>235.73</v>
      </c>
      <c r="F22" s="33">
        <v>222.93</v>
      </c>
      <c r="G22" s="33">
        <v>105.04</v>
      </c>
      <c r="H22" s="33">
        <v>140.96</v>
      </c>
      <c r="I22" s="33">
        <v>157.84</v>
      </c>
      <c r="J22" s="33">
        <v>161.68</v>
      </c>
      <c r="K22" s="33">
        <v>238.77</v>
      </c>
      <c r="L22" s="33">
        <v>159.59</v>
      </c>
      <c r="M22" s="33">
        <v>121.4</v>
      </c>
      <c r="N22" s="33">
        <v>110.47</v>
      </c>
      <c r="O22" s="33">
        <v>141.31</v>
      </c>
      <c r="Q22" s="33">
        <v>59.45</v>
      </c>
      <c r="R22" s="33">
        <v>69.08</v>
      </c>
      <c r="S22" s="33">
        <v>56.18</v>
      </c>
      <c r="T22" s="33">
        <v>59.39</v>
      </c>
      <c r="V22" s="33">
        <v>26.41</v>
      </c>
      <c r="W22" s="33">
        <v>34.08</v>
      </c>
      <c r="X22" s="33">
        <v>44.86</v>
      </c>
      <c r="Y22" s="33">
        <v>26.24</v>
      </c>
      <c r="Z22" s="33">
        <v>42.4</v>
      </c>
      <c r="AA22" s="33">
        <v>32.9</v>
      </c>
    </row>
    <row r="23" spans="1:27" x14ac:dyDescent="0.45">
      <c r="A23" s="13">
        <v>1987</v>
      </c>
      <c r="B23" s="33">
        <v>100.92</v>
      </c>
      <c r="C23" s="33">
        <v>423.95</v>
      </c>
      <c r="D23" s="33">
        <v>139.21</v>
      </c>
      <c r="E23" s="33">
        <v>232.32</v>
      </c>
      <c r="F23" s="33">
        <v>225.77</v>
      </c>
      <c r="G23" s="33">
        <v>107.61</v>
      </c>
      <c r="H23" s="33">
        <v>144.44</v>
      </c>
      <c r="I23" s="33">
        <v>160.69999999999999</v>
      </c>
      <c r="J23" s="33">
        <v>165.43</v>
      </c>
      <c r="K23" s="33">
        <v>238.4</v>
      </c>
      <c r="L23" s="33">
        <v>162.72999999999999</v>
      </c>
      <c r="M23" s="33">
        <v>122.18</v>
      </c>
      <c r="N23" s="33">
        <v>113.67</v>
      </c>
      <c r="O23" s="33">
        <v>143.44999999999999</v>
      </c>
      <c r="Q23" s="33">
        <v>60.32</v>
      </c>
      <c r="R23" s="33">
        <v>71.790000000000006</v>
      </c>
      <c r="S23" s="33">
        <v>59.05</v>
      </c>
      <c r="T23" s="33">
        <v>61.89</v>
      </c>
      <c r="V23" s="33">
        <v>28.38</v>
      </c>
      <c r="W23" s="33">
        <v>36.04</v>
      </c>
      <c r="X23" s="33">
        <v>47.77</v>
      </c>
      <c r="Y23" s="33">
        <v>29.71</v>
      </c>
      <c r="Z23" s="33">
        <v>45.21</v>
      </c>
      <c r="AA23" s="33">
        <v>35.090000000000003</v>
      </c>
    </row>
    <row r="24" spans="1:27" x14ac:dyDescent="0.45">
      <c r="A24" s="13">
        <v>1988</v>
      </c>
      <c r="B24" s="33">
        <v>99.82</v>
      </c>
      <c r="C24" s="33">
        <v>424.51</v>
      </c>
      <c r="D24" s="33">
        <v>144.41</v>
      </c>
      <c r="E24" s="33">
        <v>225.69</v>
      </c>
      <c r="F24" s="33">
        <v>231.03</v>
      </c>
      <c r="G24" s="33">
        <v>110.69</v>
      </c>
      <c r="H24" s="33">
        <v>148.77000000000001</v>
      </c>
      <c r="I24" s="33">
        <v>162.11000000000001</v>
      </c>
      <c r="J24" s="33">
        <v>171.53</v>
      </c>
      <c r="K24" s="33">
        <v>241.64</v>
      </c>
      <c r="L24" s="33">
        <v>165.63</v>
      </c>
      <c r="M24" s="33">
        <v>123.12</v>
      </c>
      <c r="N24" s="33">
        <v>117.7</v>
      </c>
      <c r="O24" s="33">
        <v>145.37</v>
      </c>
      <c r="Q24" s="33">
        <v>63.06</v>
      </c>
      <c r="R24" s="33">
        <v>74.739999999999995</v>
      </c>
      <c r="S24" s="33">
        <v>62.91</v>
      </c>
      <c r="T24" s="33">
        <v>65.180000000000007</v>
      </c>
      <c r="V24" s="33">
        <v>31.56</v>
      </c>
      <c r="W24" s="33">
        <v>39.159999999999997</v>
      </c>
      <c r="X24" s="33">
        <v>51.48</v>
      </c>
      <c r="Y24" s="33">
        <v>34.950000000000003</v>
      </c>
      <c r="Z24" s="33">
        <v>49.44</v>
      </c>
      <c r="AA24" s="33">
        <v>38.35</v>
      </c>
    </row>
    <row r="25" spans="1:27" x14ac:dyDescent="0.45">
      <c r="A25" s="13">
        <v>1989</v>
      </c>
      <c r="B25" s="33">
        <v>99.74</v>
      </c>
      <c r="C25" s="33">
        <v>406.57</v>
      </c>
      <c r="D25" s="33">
        <v>151.27000000000001</v>
      </c>
      <c r="E25" s="33">
        <v>221.44</v>
      </c>
      <c r="F25" s="33">
        <v>236.66</v>
      </c>
      <c r="G25" s="33">
        <v>113.57</v>
      </c>
      <c r="H25" s="33">
        <v>157.06</v>
      </c>
      <c r="I25" s="33">
        <v>166.16</v>
      </c>
      <c r="J25" s="33">
        <v>177.44</v>
      </c>
      <c r="K25" s="33">
        <v>244.7</v>
      </c>
      <c r="L25" s="33">
        <v>167.41</v>
      </c>
      <c r="M25" s="33">
        <v>122.95</v>
      </c>
      <c r="N25" s="33">
        <v>121.08</v>
      </c>
      <c r="O25" s="33">
        <v>147.62</v>
      </c>
      <c r="Q25" s="33">
        <v>68.31</v>
      </c>
      <c r="R25" s="33">
        <v>79.319999999999993</v>
      </c>
      <c r="S25" s="33">
        <v>65.290000000000006</v>
      </c>
      <c r="T25" s="33">
        <v>68.510000000000005</v>
      </c>
      <c r="V25" s="33">
        <v>35.82</v>
      </c>
      <c r="W25" s="33">
        <v>43.67</v>
      </c>
      <c r="X25" s="33">
        <v>55.85</v>
      </c>
      <c r="Y25" s="33">
        <v>40.770000000000003</v>
      </c>
      <c r="Z25" s="33">
        <v>55.33</v>
      </c>
      <c r="AA25" s="33">
        <v>42.7</v>
      </c>
    </row>
    <row r="26" spans="1:27" x14ac:dyDescent="0.45">
      <c r="A26" s="13">
        <v>1990</v>
      </c>
      <c r="B26" s="33">
        <v>99.83</v>
      </c>
      <c r="C26" s="33">
        <v>381.41</v>
      </c>
      <c r="D26" s="33">
        <v>150.78</v>
      </c>
      <c r="E26" s="33">
        <v>217.09</v>
      </c>
      <c r="F26" s="33">
        <v>229.47</v>
      </c>
      <c r="G26" s="33">
        <v>113.94</v>
      </c>
      <c r="H26" s="33">
        <v>154.80000000000001</v>
      </c>
      <c r="I26" s="33">
        <v>163.36000000000001</v>
      </c>
      <c r="J26" s="33">
        <v>171.63</v>
      </c>
      <c r="K26" s="33">
        <v>231.18</v>
      </c>
      <c r="L26" s="33">
        <v>166.67</v>
      </c>
      <c r="M26" s="33">
        <v>121.94</v>
      </c>
      <c r="N26" s="33">
        <v>122.14</v>
      </c>
      <c r="O26" s="33">
        <v>145.46</v>
      </c>
      <c r="Q26" s="33">
        <v>73.14</v>
      </c>
      <c r="R26" s="33">
        <v>78.61</v>
      </c>
      <c r="S26" s="33">
        <v>67.08</v>
      </c>
      <c r="T26" s="33">
        <v>69.849999999999994</v>
      </c>
      <c r="V26" s="33">
        <v>38.76</v>
      </c>
      <c r="W26" s="33">
        <v>46.87</v>
      </c>
      <c r="X26" s="33">
        <v>60.05</v>
      </c>
      <c r="Y26" s="33">
        <v>45.36</v>
      </c>
      <c r="Z26" s="33">
        <v>59.36</v>
      </c>
      <c r="AA26" s="33">
        <v>46</v>
      </c>
    </row>
    <row r="27" spans="1:27" x14ac:dyDescent="0.45">
      <c r="A27" s="13">
        <v>1991</v>
      </c>
      <c r="B27" s="33">
        <v>99.99</v>
      </c>
      <c r="C27" s="33">
        <v>337</v>
      </c>
      <c r="D27" s="33">
        <v>148.07</v>
      </c>
      <c r="E27" s="33">
        <v>214.23</v>
      </c>
      <c r="F27" s="33">
        <v>215.53</v>
      </c>
      <c r="G27" s="33">
        <v>113.69</v>
      </c>
      <c r="H27" s="33">
        <v>141.66999999999999</v>
      </c>
      <c r="I27" s="33">
        <v>146.69</v>
      </c>
      <c r="J27" s="33">
        <v>160.72</v>
      </c>
      <c r="K27" s="33">
        <v>210.48</v>
      </c>
      <c r="L27" s="33">
        <v>156.51</v>
      </c>
      <c r="M27" s="33">
        <v>110.85</v>
      </c>
      <c r="N27" s="33">
        <v>112.86</v>
      </c>
      <c r="O27" s="33">
        <v>136.63</v>
      </c>
      <c r="Q27" s="33">
        <v>71.010000000000005</v>
      </c>
      <c r="R27" s="33">
        <v>79.78</v>
      </c>
      <c r="S27" s="33">
        <v>66.98</v>
      </c>
      <c r="T27" s="33">
        <v>69.91</v>
      </c>
      <c r="V27" s="33">
        <v>38.67</v>
      </c>
      <c r="W27" s="33">
        <v>46.3</v>
      </c>
      <c r="X27" s="33">
        <v>62.15</v>
      </c>
      <c r="Y27" s="33">
        <v>48.03</v>
      </c>
      <c r="Z27" s="33">
        <v>59.89</v>
      </c>
      <c r="AA27" s="33">
        <v>46.27</v>
      </c>
    </row>
    <row r="28" spans="1:27" x14ac:dyDescent="0.45">
      <c r="A28" s="13">
        <v>1992</v>
      </c>
      <c r="B28" s="33">
        <v>99.57</v>
      </c>
      <c r="C28" s="33">
        <v>333.37</v>
      </c>
      <c r="D28" s="33">
        <v>149.86000000000001</v>
      </c>
      <c r="E28" s="33">
        <v>218.24</v>
      </c>
      <c r="F28" s="33">
        <v>211.81</v>
      </c>
      <c r="G28" s="33">
        <v>116.14</v>
      </c>
      <c r="H28" s="33">
        <v>136.29</v>
      </c>
      <c r="I28" s="33">
        <v>141.24</v>
      </c>
      <c r="J28" s="33">
        <v>153.37</v>
      </c>
      <c r="K28" s="33">
        <v>196.35</v>
      </c>
      <c r="L28" s="33">
        <v>151.19</v>
      </c>
      <c r="M28" s="33">
        <v>106.05</v>
      </c>
      <c r="N28" s="33">
        <v>106.82</v>
      </c>
      <c r="O28" s="33">
        <v>133.03</v>
      </c>
      <c r="Q28" s="33">
        <v>76.17</v>
      </c>
      <c r="R28" s="33">
        <v>74.48</v>
      </c>
      <c r="S28" s="33">
        <v>69.77</v>
      </c>
      <c r="T28" s="33">
        <v>70.33</v>
      </c>
      <c r="V28" s="33">
        <v>41.17</v>
      </c>
      <c r="W28" s="33">
        <v>49.79</v>
      </c>
      <c r="X28" s="33">
        <v>67.03</v>
      </c>
      <c r="Y28" s="33">
        <v>49.9</v>
      </c>
      <c r="Z28" s="33">
        <v>63.94</v>
      </c>
      <c r="AA28" s="33">
        <v>49.6</v>
      </c>
    </row>
    <row r="29" spans="1:27" x14ac:dyDescent="0.45">
      <c r="A29" s="13">
        <v>1993</v>
      </c>
      <c r="B29" s="33">
        <v>98.78</v>
      </c>
      <c r="C29" s="33">
        <v>330.45</v>
      </c>
      <c r="D29" s="33">
        <v>145.69</v>
      </c>
      <c r="E29" s="33">
        <v>216.78</v>
      </c>
      <c r="F29" s="33">
        <v>207.23</v>
      </c>
      <c r="G29" s="33">
        <v>115.59</v>
      </c>
      <c r="H29" s="33">
        <v>134.49</v>
      </c>
      <c r="I29" s="33">
        <v>138.54</v>
      </c>
      <c r="J29" s="33">
        <v>152.86000000000001</v>
      </c>
      <c r="K29" s="33">
        <v>192.11</v>
      </c>
      <c r="L29" s="33">
        <v>143.34</v>
      </c>
      <c r="M29" s="33">
        <v>99.64</v>
      </c>
      <c r="N29" s="33">
        <v>109.66</v>
      </c>
      <c r="O29" s="33">
        <v>130.24</v>
      </c>
      <c r="Q29" s="33">
        <v>76.89</v>
      </c>
      <c r="R29" s="33">
        <v>74.69</v>
      </c>
      <c r="S29" s="33">
        <v>70</v>
      </c>
      <c r="T29" s="33">
        <v>70.64</v>
      </c>
      <c r="V29" s="33">
        <v>41.43</v>
      </c>
      <c r="W29" s="33">
        <v>49.63</v>
      </c>
      <c r="X29" s="33">
        <v>68.989999999999995</v>
      </c>
      <c r="Y29" s="33">
        <v>51.7</v>
      </c>
      <c r="Z29" s="33">
        <v>71.510000000000005</v>
      </c>
      <c r="AA29" s="33">
        <v>50.52</v>
      </c>
    </row>
    <row r="30" spans="1:27" x14ac:dyDescent="0.45">
      <c r="A30" s="13">
        <v>1994</v>
      </c>
      <c r="B30" s="33">
        <v>100.73</v>
      </c>
      <c r="C30" s="33">
        <v>337.93</v>
      </c>
      <c r="D30" s="33">
        <v>153.36000000000001</v>
      </c>
      <c r="E30" s="33">
        <v>211.75</v>
      </c>
      <c r="F30" s="33">
        <v>201.42</v>
      </c>
      <c r="G30" s="33">
        <v>116.08</v>
      </c>
      <c r="H30" s="33">
        <v>137.78</v>
      </c>
      <c r="I30" s="33">
        <v>142.71</v>
      </c>
      <c r="J30" s="33">
        <v>157.78</v>
      </c>
      <c r="K30" s="33">
        <v>194.86</v>
      </c>
      <c r="L30" s="33">
        <v>142.30000000000001</v>
      </c>
      <c r="M30" s="33">
        <v>98.65</v>
      </c>
      <c r="N30" s="33">
        <v>116.75</v>
      </c>
      <c r="O30" s="33">
        <v>132.06</v>
      </c>
      <c r="Q30" s="33">
        <v>77.03</v>
      </c>
      <c r="R30" s="33">
        <v>77.42</v>
      </c>
      <c r="S30" s="33">
        <v>72.2</v>
      </c>
      <c r="T30" s="33">
        <v>72.790000000000006</v>
      </c>
      <c r="V30" s="33">
        <v>42.35</v>
      </c>
      <c r="W30" s="33">
        <v>51.89</v>
      </c>
      <c r="X30" s="33">
        <v>69.760000000000005</v>
      </c>
      <c r="Y30" s="33">
        <v>52.31</v>
      </c>
      <c r="Z30" s="33">
        <v>74.34</v>
      </c>
      <c r="AA30" s="33">
        <v>52.08</v>
      </c>
    </row>
    <row r="31" spans="1:27" x14ac:dyDescent="0.45">
      <c r="A31" s="13">
        <v>1995</v>
      </c>
      <c r="B31" s="33">
        <v>101.24</v>
      </c>
      <c r="C31" s="33">
        <v>330.53</v>
      </c>
      <c r="D31" s="33">
        <v>156.94</v>
      </c>
      <c r="E31" s="33">
        <v>203.76</v>
      </c>
      <c r="F31" s="33">
        <v>212.1</v>
      </c>
      <c r="G31" s="33">
        <v>113.72</v>
      </c>
      <c r="H31" s="33">
        <v>143.49</v>
      </c>
      <c r="I31" s="33">
        <v>146.6</v>
      </c>
      <c r="J31" s="33">
        <v>177.45</v>
      </c>
      <c r="K31" s="33">
        <v>183.66</v>
      </c>
      <c r="L31" s="33">
        <v>148.05000000000001</v>
      </c>
      <c r="M31" s="33">
        <v>104.19</v>
      </c>
      <c r="N31" s="33">
        <v>120.06</v>
      </c>
      <c r="O31" s="33">
        <v>135.58000000000001</v>
      </c>
      <c r="Q31" s="33">
        <v>77.13</v>
      </c>
      <c r="R31" s="33">
        <v>79.61</v>
      </c>
      <c r="S31" s="33">
        <v>73.38</v>
      </c>
      <c r="T31" s="33">
        <v>74.22</v>
      </c>
      <c r="V31" s="33">
        <v>44.04</v>
      </c>
      <c r="W31" s="33">
        <v>54.93</v>
      </c>
      <c r="X31" s="33">
        <v>69.45</v>
      </c>
      <c r="Y31" s="33">
        <v>49.99</v>
      </c>
      <c r="Z31" s="33">
        <v>71.73</v>
      </c>
      <c r="AA31" s="33">
        <v>53.69</v>
      </c>
    </row>
    <row r="32" spans="1:27" x14ac:dyDescent="0.45">
      <c r="A32" s="13">
        <v>1996</v>
      </c>
      <c r="B32" s="33">
        <v>102.31</v>
      </c>
      <c r="C32" s="33">
        <v>329.7</v>
      </c>
      <c r="D32" s="33">
        <v>158.9</v>
      </c>
      <c r="E32" s="33">
        <v>200.29</v>
      </c>
      <c r="F32" s="33">
        <v>214.02</v>
      </c>
      <c r="G32" s="33">
        <v>112.14</v>
      </c>
      <c r="H32" s="33">
        <v>147.29</v>
      </c>
      <c r="I32" s="33">
        <v>149.09</v>
      </c>
      <c r="J32" s="33">
        <v>185.36</v>
      </c>
      <c r="K32" s="33">
        <v>194.01</v>
      </c>
      <c r="L32" s="33">
        <v>149.52000000000001</v>
      </c>
      <c r="M32" s="33">
        <v>107.26</v>
      </c>
      <c r="N32" s="33">
        <v>123.39</v>
      </c>
      <c r="O32" s="33">
        <v>137.86000000000001</v>
      </c>
      <c r="Q32" s="33">
        <v>76.98</v>
      </c>
      <c r="R32" s="33">
        <v>81.34</v>
      </c>
      <c r="S32" s="33">
        <v>73.69</v>
      </c>
      <c r="T32" s="33">
        <v>74.89</v>
      </c>
      <c r="V32" s="33">
        <v>44.61</v>
      </c>
      <c r="W32" s="33">
        <v>54.35</v>
      </c>
      <c r="X32" s="33">
        <v>75.97</v>
      </c>
      <c r="Y32" s="33">
        <v>50.05</v>
      </c>
      <c r="Z32" s="33">
        <v>71.91</v>
      </c>
      <c r="AA32" s="33">
        <v>54.53</v>
      </c>
    </row>
    <row r="33" spans="1:27" x14ac:dyDescent="0.45">
      <c r="A33" s="13">
        <v>1997</v>
      </c>
      <c r="B33" s="33">
        <v>104.64</v>
      </c>
      <c r="C33" s="33">
        <v>330.32</v>
      </c>
      <c r="D33" s="33">
        <v>157.47</v>
      </c>
      <c r="E33" s="33">
        <v>188.2</v>
      </c>
      <c r="F33" s="33">
        <v>207.84</v>
      </c>
      <c r="G33" s="33">
        <v>113.78</v>
      </c>
      <c r="H33" s="33">
        <v>150.15</v>
      </c>
      <c r="I33" s="33">
        <v>147.1</v>
      </c>
      <c r="J33" s="33">
        <v>182.44</v>
      </c>
      <c r="K33" s="33">
        <v>188.74</v>
      </c>
      <c r="L33" s="33">
        <v>149.32</v>
      </c>
      <c r="M33" s="33">
        <v>108.76</v>
      </c>
      <c r="N33" s="33">
        <v>125.19</v>
      </c>
      <c r="O33" s="33">
        <v>138.03</v>
      </c>
      <c r="Q33" s="33">
        <v>79.510000000000005</v>
      </c>
      <c r="R33" s="33">
        <v>85.86</v>
      </c>
      <c r="S33" s="33">
        <v>76.55</v>
      </c>
      <c r="T33" s="33">
        <v>78.12</v>
      </c>
      <c r="V33" s="33">
        <v>46.88</v>
      </c>
      <c r="W33" s="33">
        <v>53.94</v>
      </c>
      <c r="X33" s="33">
        <v>76.459999999999994</v>
      </c>
      <c r="Y33" s="33">
        <v>51.81</v>
      </c>
      <c r="Z33" s="33">
        <v>70.58</v>
      </c>
      <c r="AA33" s="33">
        <v>55.68</v>
      </c>
    </row>
    <row r="34" spans="1:27" x14ac:dyDescent="0.45">
      <c r="A34" s="13">
        <v>1998</v>
      </c>
      <c r="B34" s="33">
        <v>105.59</v>
      </c>
      <c r="C34" s="33">
        <v>317.31</v>
      </c>
      <c r="D34" s="33">
        <v>156.75</v>
      </c>
      <c r="E34" s="33">
        <v>177.74</v>
      </c>
      <c r="F34" s="33">
        <v>207.56</v>
      </c>
      <c r="G34" s="33">
        <v>113.06</v>
      </c>
      <c r="H34" s="33">
        <v>148.01</v>
      </c>
      <c r="I34" s="33">
        <v>147.78</v>
      </c>
      <c r="J34" s="33">
        <v>183.72</v>
      </c>
      <c r="K34" s="33">
        <v>187.81</v>
      </c>
      <c r="L34" s="33">
        <v>149.19999999999999</v>
      </c>
      <c r="M34" s="33">
        <v>110.76</v>
      </c>
      <c r="N34" s="33">
        <v>130.77000000000001</v>
      </c>
      <c r="O34" s="33">
        <v>138.86000000000001</v>
      </c>
      <c r="Q34" s="33">
        <v>83.1</v>
      </c>
      <c r="R34" s="33">
        <v>89.29</v>
      </c>
      <c r="S34" s="33">
        <v>79.709999999999994</v>
      </c>
      <c r="T34" s="33">
        <v>81.19</v>
      </c>
      <c r="V34" s="33">
        <v>49.41</v>
      </c>
      <c r="W34" s="33">
        <v>56.49</v>
      </c>
      <c r="X34" s="33">
        <v>75.260000000000005</v>
      </c>
      <c r="Y34" s="33">
        <v>53.08</v>
      </c>
      <c r="Z34" s="33">
        <v>68.06</v>
      </c>
      <c r="AA34" s="33">
        <v>57.25</v>
      </c>
    </row>
    <row r="35" spans="1:27" x14ac:dyDescent="0.45">
      <c r="A35" s="13">
        <v>1999</v>
      </c>
      <c r="B35" s="33">
        <v>105.42</v>
      </c>
      <c r="C35" s="33">
        <v>289.38</v>
      </c>
      <c r="D35" s="33">
        <v>154.97999999999999</v>
      </c>
      <c r="E35" s="33">
        <v>176.41</v>
      </c>
      <c r="F35" s="33">
        <v>196.3</v>
      </c>
      <c r="G35" s="33">
        <v>114.92</v>
      </c>
      <c r="H35" s="33">
        <v>146.19999999999999</v>
      </c>
      <c r="I35" s="33">
        <v>142.66999999999999</v>
      </c>
      <c r="J35" s="33">
        <v>177.59</v>
      </c>
      <c r="K35" s="33">
        <v>183.73</v>
      </c>
      <c r="L35" s="33">
        <v>141.99</v>
      </c>
      <c r="M35" s="33">
        <v>110.12</v>
      </c>
      <c r="N35" s="33">
        <v>127.21</v>
      </c>
      <c r="O35" s="33">
        <v>135.46</v>
      </c>
      <c r="Q35" s="33">
        <v>86.05</v>
      </c>
      <c r="R35" s="33">
        <v>93.3</v>
      </c>
      <c r="S35" s="33">
        <v>82.24</v>
      </c>
      <c r="T35" s="33">
        <v>84.09</v>
      </c>
      <c r="V35" s="33">
        <v>53.1</v>
      </c>
      <c r="W35" s="33">
        <v>57.51</v>
      </c>
      <c r="X35" s="33">
        <v>75.209999999999994</v>
      </c>
      <c r="Y35" s="33">
        <v>55.21</v>
      </c>
      <c r="Z35" s="33">
        <v>65.180000000000007</v>
      </c>
      <c r="AA35" s="33">
        <v>59.17</v>
      </c>
    </row>
    <row r="36" spans="1:27" x14ac:dyDescent="0.45">
      <c r="A36" s="13">
        <v>2000</v>
      </c>
      <c r="B36" s="33">
        <v>104.03</v>
      </c>
      <c r="C36" s="33">
        <v>268.54000000000002</v>
      </c>
      <c r="D36" s="33">
        <v>149.68</v>
      </c>
      <c r="E36" s="33">
        <v>168.05</v>
      </c>
      <c r="F36" s="33">
        <v>185.14</v>
      </c>
      <c r="G36" s="33">
        <v>113.07</v>
      </c>
      <c r="H36" s="33">
        <v>143.69999999999999</v>
      </c>
      <c r="I36" s="33">
        <v>139.31</v>
      </c>
      <c r="J36" s="33">
        <v>173.91</v>
      </c>
      <c r="K36" s="33">
        <v>186.92</v>
      </c>
      <c r="L36" s="33">
        <v>139.02000000000001</v>
      </c>
      <c r="M36" s="33">
        <v>107.1</v>
      </c>
      <c r="N36" s="33">
        <v>126.16</v>
      </c>
      <c r="O36" s="33">
        <v>132.58000000000001</v>
      </c>
      <c r="Q36" s="33">
        <v>89.5</v>
      </c>
      <c r="R36" s="33">
        <v>95.33</v>
      </c>
      <c r="S36" s="33">
        <v>83.38</v>
      </c>
      <c r="T36" s="33">
        <v>85.55</v>
      </c>
      <c r="V36" s="33">
        <v>54.79</v>
      </c>
      <c r="W36" s="33">
        <v>60.47</v>
      </c>
      <c r="X36" s="33">
        <v>78.27</v>
      </c>
      <c r="Y36" s="33">
        <v>59.49</v>
      </c>
      <c r="Z36" s="33">
        <v>66.34</v>
      </c>
      <c r="AA36" s="33">
        <v>61.12</v>
      </c>
    </row>
    <row r="37" spans="1:27" x14ac:dyDescent="0.45">
      <c r="A37" s="13">
        <v>2001</v>
      </c>
      <c r="B37" s="33">
        <v>100.69</v>
      </c>
      <c r="C37" s="33">
        <v>238.6</v>
      </c>
      <c r="D37" s="33">
        <v>143.80000000000001</v>
      </c>
      <c r="E37" s="33">
        <v>173.87</v>
      </c>
      <c r="F37" s="33">
        <v>182.36</v>
      </c>
      <c r="G37" s="33">
        <v>107.99</v>
      </c>
      <c r="H37" s="33">
        <v>141.44</v>
      </c>
      <c r="I37" s="33">
        <v>134.88999999999999</v>
      </c>
      <c r="J37" s="33">
        <v>171.48</v>
      </c>
      <c r="K37" s="33">
        <v>175.05</v>
      </c>
      <c r="L37" s="33">
        <v>135.02000000000001</v>
      </c>
      <c r="M37" s="33">
        <v>103.83</v>
      </c>
      <c r="N37" s="33">
        <v>124.29</v>
      </c>
      <c r="O37" s="33">
        <v>128.22999999999999</v>
      </c>
      <c r="Q37" s="33">
        <v>91.09</v>
      </c>
      <c r="R37" s="33">
        <v>95.49</v>
      </c>
      <c r="S37" s="33">
        <v>86.04</v>
      </c>
      <c r="T37" s="33">
        <v>87.27</v>
      </c>
      <c r="V37" s="33">
        <v>57.15</v>
      </c>
      <c r="W37" s="33">
        <v>62.5</v>
      </c>
      <c r="X37" s="33">
        <v>80.78</v>
      </c>
      <c r="Y37" s="33">
        <v>65.430000000000007</v>
      </c>
      <c r="Z37" s="33">
        <v>68.38</v>
      </c>
      <c r="AA37" s="33">
        <v>63.61</v>
      </c>
    </row>
    <row r="38" spans="1:27" x14ac:dyDescent="0.45">
      <c r="A38" s="13">
        <v>2002</v>
      </c>
      <c r="B38" s="33">
        <v>99.65</v>
      </c>
      <c r="C38" s="33">
        <v>216.3</v>
      </c>
      <c r="D38" s="33">
        <v>137.78</v>
      </c>
      <c r="E38" s="33">
        <v>167.3</v>
      </c>
      <c r="F38" s="33">
        <v>181.06</v>
      </c>
      <c r="G38" s="33">
        <v>108.49</v>
      </c>
      <c r="H38" s="33">
        <v>137.74</v>
      </c>
      <c r="I38" s="33">
        <v>129.88999999999999</v>
      </c>
      <c r="J38" s="33">
        <v>150.80000000000001</v>
      </c>
      <c r="K38" s="33">
        <v>164.79</v>
      </c>
      <c r="L38" s="33">
        <v>128.52000000000001</v>
      </c>
      <c r="M38" s="33">
        <v>100.28</v>
      </c>
      <c r="N38" s="33">
        <v>116.76</v>
      </c>
      <c r="O38" s="33">
        <v>123.06</v>
      </c>
      <c r="Q38" s="33">
        <v>93.73</v>
      </c>
      <c r="R38" s="33">
        <v>94.79</v>
      </c>
      <c r="S38" s="33">
        <v>86.35</v>
      </c>
      <c r="T38" s="33">
        <v>87.74</v>
      </c>
      <c r="V38" s="33">
        <v>56.04</v>
      </c>
      <c r="W38" s="33">
        <v>63.61</v>
      </c>
      <c r="X38" s="33">
        <v>81.31</v>
      </c>
      <c r="Y38" s="33">
        <v>66.23</v>
      </c>
      <c r="Z38" s="33">
        <v>70.06</v>
      </c>
      <c r="AA38" s="33">
        <v>62.95</v>
      </c>
    </row>
    <row r="39" spans="1:27" x14ac:dyDescent="0.45">
      <c r="A39" s="13">
        <v>2003</v>
      </c>
      <c r="B39" s="33">
        <v>99.94</v>
      </c>
      <c r="C39" s="33">
        <v>192.82</v>
      </c>
      <c r="D39" s="33">
        <v>134.24</v>
      </c>
      <c r="E39" s="33">
        <v>166.8</v>
      </c>
      <c r="F39" s="33">
        <v>173.33</v>
      </c>
      <c r="G39" s="33">
        <v>107.76</v>
      </c>
      <c r="H39" s="33">
        <v>132.75</v>
      </c>
      <c r="I39" s="33">
        <v>123.93</v>
      </c>
      <c r="J39" s="33">
        <v>139.69</v>
      </c>
      <c r="K39" s="33">
        <v>145.78</v>
      </c>
      <c r="L39" s="33">
        <v>117.85</v>
      </c>
      <c r="M39" s="33">
        <v>97.52</v>
      </c>
      <c r="N39" s="33">
        <v>112.72</v>
      </c>
      <c r="O39" s="33">
        <v>118.24</v>
      </c>
      <c r="Q39" s="33">
        <v>95.4</v>
      </c>
      <c r="R39" s="33">
        <v>95.31</v>
      </c>
      <c r="S39" s="33">
        <v>88.1</v>
      </c>
      <c r="T39" s="33">
        <v>89.06</v>
      </c>
      <c r="V39" s="33">
        <v>59.83</v>
      </c>
      <c r="W39" s="33">
        <v>65.36</v>
      </c>
      <c r="X39" s="33">
        <v>81.349999999999994</v>
      </c>
      <c r="Y39" s="33">
        <v>70.63</v>
      </c>
      <c r="Z39" s="33">
        <v>73.36</v>
      </c>
      <c r="AA39" s="33">
        <v>65.88</v>
      </c>
    </row>
    <row r="40" spans="1:27" x14ac:dyDescent="0.45">
      <c r="A40" s="13">
        <v>2004</v>
      </c>
      <c r="B40" s="33">
        <v>99.97</v>
      </c>
      <c r="C40" s="33">
        <v>175.01</v>
      </c>
      <c r="D40" s="33">
        <v>130.15</v>
      </c>
      <c r="E40" s="33">
        <v>165.54</v>
      </c>
      <c r="F40" s="33">
        <v>164.34</v>
      </c>
      <c r="G40" s="33">
        <v>107.58</v>
      </c>
      <c r="H40" s="33">
        <v>130.26</v>
      </c>
      <c r="I40" s="33">
        <v>118.27</v>
      </c>
      <c r="J40" s="33">
        <v>129.43</v>
      </c>
      <c r="K40" s="33">
        <v>139.41</v>
      </c>
      <c r="L40" s="33">
        <v>115.88</v>
      </c>
      <c r="M40" s="33">
        <v>95.52</v>
      </c>
      <c r="N40" s="33">
        <v>110.25</v>
      </c>
      <c r="O40" s="33">
        <v>115.03</v>
      </c>
      <c r="Q40" s="33">
        <v>97.01</v>
      </c>
      <c r="R40" s="33">
        <v>95.19</v>
      </c>
      <c r="S40" s="33">
        <v>89.74</v>
      </c>
      <c r="T40" s="33">
        <v>89.97</v>
      </c>
      <c r="V40" s="33">
        <v>59.99</v>
      </c>
      <c r="W40" s="33">
        <v>66</v>
      </c>
      <c r="X40" s="33">
        <v>81.59</v>
      </c>
      <c r="Y40" s="33">
        <v>70.930000000000007</v>
      </c>
      <c r="Z40" s="33">
        <v>77.2</v>
      </c>
      <c r="AA40" s="33">
        <v>66.56</v>
      </c>
    </row>
    <row r="41" spans="1:27" x14ac:dyDescent="0.45">
      <c r="A41" s="13">
        <v>2005</v>
      </c>
      <c r="B41" s="33">
        <v>99.83</v>
      </c>
      <c r="C41" s="33">
        <v>154.59</v>
      </c>
      <c r="D41" s="33">
        <v>126.52</v>
      </c>
      <c r="E41" s="33">
        <v>156.27000000000001</v>
      </c>
      <c r="F41" s="33">
        <v>159.06</v>
      </c>
      <c r="G41" s="33">
        <v>107.27</v>
      </c>
      <c r="H41" s="33">
        <v>124.27</v>
      </c>
      <c r="I41" s="33">
        <v>114.42</v>
      </c>
      <c r="J41" s="33">
        <v>126.19</v>
      </c>
      <c r="K41" s="33">
        <v>136.62</v>
      </c>
      <c r="L41" s="33">
        <v>113.77</v>
      </c>
      <c r="M41" s="33">
        <v>94.78</v>
      </c>
      <c r="N41" s="33">
        <v>105.27</v>
      </c>
      <c r="O41" s="33">
        <v>111.84</v>
      </c>
      <c r="Q41" s="33">
        <v>97.2</v>
      </c>
      <c r="R41" s="33">
        <v>94.49</v>
      </c>
      <c r="S41" s="33">
        <v>90.82</v>
      </c>
      <c r="T41" s="33">
        <v>90.34</v>
      </c>
      <c r="V41" s="33">
        <v>63.46</v>
      </c>
      <c r="W41" s="33">
        <v>69.47</v>
      </c>
      <c r="X41" s="33">
        <v>84.46</v>
      </c>
      <c r="Y41" s="33">
        <v>76.650000000000006</v>
      </c>
      <c r="Z41" s="33">
        <v>81.98</v>
      </c>
      <c r="AA41" s="33">
        <v>70.58</v>
      </c>
    </row>
    <row r="42" spans="1:27" x14ac:dyDescent="0.45">
      <c r="A42" s="13">
        <v>2006</v>
      </c>
      <c r="B42" s="33">
        <v>95.21</v>
      </c>
      <c r="C42" s="33">
        <v>140.05000000000001</v>
      </c>
      <c r="D42" s="33">
        <v>122.82</v>
      </c>
      <c r="E42" s="33">
        <v>151.41</v>
      </c>
      <c r="F42" s="33">
        <v>147.37</v>
      </c>
      <c r="G42" s="33">
        <v>115.02</v>
      </c>
      <c r="H42" s="33">
        <v>125.41</v>
      </c>
      <c r="I42" s="33">
        <v>115.05</v>
      </c>
      <c r="J42" s="33">
        <v>120.79</v>
      </c>
      <c r="K42" s="33">
        <v>139.69</v>
      </c>
      <c r="L42" s="33">
        <v>109.51</v>
      </c>
      <c r="M42" s="33">
        <v>92.1</v>
      </c>
      <c r="N42" s="33">
        <v>105.53</v>
      </c>
      <c r="O42" s="33">
        <v>109.73</v>
      </c>
      <c r="Q42" s="33">
        <v>95.01</v>
      </c>
      <c r="R42" s="33">
        <v>96.65</v>
      </c>
      <c r="S42" s="33">
        <v>90.02</v>
      </c>
      <c r="T42" s="33">
        <v>90.61</v>
      </c>
      <c r="V42" s="33">
        <v>67.569999999999993</v>
      </c>
      <c r="W42" s="33">
        <v>70.69</v>
      </c>
      <c r="X42" s="33">
        <v>84.19</v>
      </c>
      <c r="Y42" s="33">
        <v>77.069999999999993</v>
      </c>
      <c r="Z42" s="33">
        <v>83.72</v>
      </c>
      <c r="AA42" s="33">
        <v>72.87</v>
      </c>
    </row>
    <row r="43" spans="1:27" x14ac:dyDescent="0.45">
      <c r="A43" s="13">
        <v>2007</v>
      </c>
      <c r="B43" s="33">
        <v>95.99</v>
      </c>
      <c r="C43" s="33">
        <v>131.04</v>
      </c>
      <c r="D43" s="33">
        <v>121.56</v>
      </c>
      <c r="E43" s="33">
        <v>155.51</v>
      </c>
      <c r="F43" s="33">
        <v>146.75</v>
      </c>
      <c r="G43" s="33">
        <v>113.17</v>
      </c>
      <c r="H43" s="33">
        <v>123.28</v>
      </c>
      <c r="I43" s="33">
        <v>112.21</v>
      </c>
      <c r="J43" s="33">
        <v>118.17</v>
      </c>
      <c r="K43" s="33">
        <v>131.18</v>
      </c>
      <c r="L43" s="33">
        <v>108.35</v>
      </c>
      <c r="M43" s="33">
        <v>91.13</v>
      </c>
      <c r="N43" s="33">
        <v>102.56</v>
      </c>
      <c r="O43" s="33">
        <v>108.38</v>
      </c>
      <c r="Q43" s="33">
        <v>94.98</v>
      </c>
      <c r="R43" s="33">
        <v>97.16</v>
      </c>
      <c r="S43" s="33">
        <v>91.65</v>
      </c>
      <c r="T43" s="33">
        <v>91.8</v>
      </c>
      <c r="V43" s="33">
        <v>71.319999999999993</v>
      </c>
      <c r="W43" s="33">
        <v>72.86</v>
      </c>
      <c r="X43" s="33">
        <v>88.69</v>
      </c>
      <c r="Y43" s="33">
        <v>81.319999999999993</v>
      </c>
      <c r="Z43" s="33">
        <v>85.06</v>
      </c>
      <c r="AA43" s="33">
        <v>76.39</v>
      </c>
    </row>
    <row r="44" spans="1:27" x14ac:dyDescent="0.45">
      <c r="A44" s="13">
        <v>2008</v>
      </c>
      <c r="B44" s="33">
        <v>94.8</v>
      </c>
      <c r="C44" s="33">
        <v>117.53</v>
      </c>
      <c r="D44" s="33">
        <v>114.55</v>
      </c>
      <c r="E44" s="33">
        <v>149.33000000000001</v>
      </c>
      <c r="F44" s="33">
        <v>131.87</v>
      </c>
      <c r="G44" s="33">
        <v>113.48</v>
      </c>
      <c r="H44" s="33">
        <v>118.82</v>
      </c>
      <c r="I44" s="33">
        <v>112.73</v>
      </c>
      <c r="J44" s="33">
        <v>109.95</v>
      </c>
      <c r="K44" s="33">
        <v>125.79</v>
      </c>
      <c r="L44" s="33">
        <v>109.75</v>
      </c>
      <c r="M44" s="33">
        <v>91.01</v>
      </c>
      <c r="N44" s="33">
        <v>101</v>
      </c>
      <c r="O44" s="33">
        <v>106.07</v>
      </c>
      <c r="Q44" s="33">
        <v>95.7</v>
      </c>
      <c r="R44" s="33">
        <v>97.22</v>
      </c>
      <c r="S44" s="33">
        <v>94.45</v>
      </c>
      <c r="T44" s="33">
        <v>93.59</v>
      </c>
      <c r="V44" s="33">
        <v>70.81</v>
      </c>
      <c r="W44" s="33">
        <v>75.88</v>
      </c>
      <c r="X44" s="33">
        <v>89.88</v>
      </c>
      <c r="Y44" s="33">
        <v>84.92</v>
      </c>
      <c r="Z44" s="33">
        <v>83.28</v>
      </c>
      <c r="AA44" s="33">
        <v>76.95</v>
      </c>
    </row>
    <row r="45" spans="1:27" x14ac:dyDescent="0.45">
      <c r="A45" s="13">
        <v>2009</v>
      </c>
      <c r="B45" s="33">
        <v>92.68</v>
      </c>
      <c r="C45" s="33">
        <v>102.41</v>
      </c>
      <c r="D45" s="33">
        <v>106.18</v>
      </c>
      <c r="E45" s="33">
        <v>136.13999999999999</v>
      </c>
      <c r="F45" s="33">
        <v>120.85</v>
      </c>
      <c r="G45" s="33">
        <v>110.24</v>
      </c>
      <c r="H45" s="33">
        <v>103.73</v>
      </c>
      <c r="I45" s="33">
        <v>104.99</v>
      </c>
      <c r="J45" s="33">
        <v>98.64</v>
      </c>
      <c r="K45" s="33">
        <v>121.65</v>
      </c>
      <c r="L45" s="33">
        <v>101.97</v>
      </c>
      <c r="M45" s="33">
        <v>87.62</v>
      </c>
      <c r="N45" s="33">
        <v>93.82</v>
      </c>
      <c r="O45" s="33">
        <v>99.1</v>
      </c>
      <c r="Q45" s="33">
        <v>90.66</v>
      </c>
      <c r="R45" s="33">
        <v>95.4</v>
      </c>
      <c r="S45" s="33">
        <v>91.28</v>
      </c>
      <c r="T45" s="33">
        <v>91.57</v>
      </c>
      <c r="V45" s="33">
        <v>70.09</v>
      </c>
      <c r="W45" s="33">
        <v>76.59</v>
      </c>
      <c r="X45" s="33">
        <v>94.2</v>
      </c>
      <c r="Y45" s="33">
        <v>82.09</v>
      </c>
      <c r="Z45" s="33">
        <v>74.73</v>
      </c>
      <c r="AA45" s="33">
        <v>75.03</v>
      </c>
    </row>
    <row r="46" spans="1:27" x14ac:dyDescent="0.45">
      <c r="A46" s="13">
        <v>2010</v>
      </c>
      <c r="B46" s="33">
        <v>91.53</v>
      </c>
      <c r="C46" s="33">
        <v>103.1</v>
      </c>
      <c r="D46" s="33">
        <v>109.57</v>
      </c>
      <c r="E46" s="33">
        <v>138.71</v>
      </c>
      <c r="F46" s="33">
        <v>115.43</v>
      </c>
      <c r="G46" s="33">
        <v>104.3</v>
      </c>
      <c r="H46" s="33">
        <v>104.75</v>
      </c>
      <c r="I46" s="33">
        <v>102.23</v>
      </c>
      <c r="J46" s="33">
        <v>102.69</v>
      </c>
      <c r="K46" s="33">
        <v>123.89</v>
      </c>
      <c r="L46" s="33">
        <v>105.1</v>
      </c>
      <c r="M46" s="33">
        <v>87.14</v>
      </c>
      <c r="N46" s="33">
        <v>89.88</v>
      </c>
      <c r="O46" s="33">
        <v>98.64</v>
      </c>
      <c r="Q46" s="33">
        <v>92.51</v>
      </c>
      <c r="R46" s="33">
        <v>96.64</v>
      </c>
      <c r="S46" s="33">
        <v>90.62</v>
      </c>
      <c r="T46" s="33">
        <v>91.7</v>
      </c>
      <c r="V46" s="33">
        <v>71.03</v>
      </c>
      <c r="W46" s="33">
        <v>79.709999999999994</v>
      </c>
      <c r="X46" s="33">
        <v>103.49</v>
      </c>
      <c r="Y46" s="33">
        <v>86.47</v>
      </c>
      <c r="Z46" s="33">
        <v>72.95</v>
      </c>
      <c r="AA46" s="33">
        <v>76.92</v>
      </c>
    </row>
    <row r="47" spans="1:27" x14ac:dyDescent="0.45">
      <c r="A47" s="13">
        <v>2011</v>
      </c>
      <c r="B47" s="33">
        <v>91.67</v>
      </c>
      <c r="C47" s="33">
        <v>94.77</v>
      </c>
      <c r="D47" s="33">
        <v>103.04</v>
      </c>
      <c r="E47" s="33">
        <v>132.58000000000001</v>
      </c>
      <c r="F47" s="33">
        <v>121.03</v>
      </c>
      <c r="G47" s="33">
        <v>99.8</v>
      </c>
      <c r="H47" s="33">
        <v>103.66</v>
      </c>
      <c r="I47" s="33">
        <v>100.83</v>
      </c>
      <c r="J47" s="33">
        <v>109.87</v>
      </c>
      <c r="K47" s="33">
        <v>124.38</v>
      </c>
      <c r="L47" s="33">
        <v>107.88</v>
      </c>
      <c r="M47" s="33">
        <v>84.49</v>
      </c>
      <c r="N47" s="33">
        <v>88.6</v>
      </c>
      <c r="O47" s="33">
        <v>97.53</v>
      </c>
      <c r="Q47" s="33">
        <v>92.91</v>
      </c>
      <c r="R47" s="33">
        <v>96.06</v>
      </c>
      <c r="S47" s="33">
        <v>91.49</v>
      </c>
      <c r="T47" s="33">
        <v>92.12</v>
      </c>
      <c r="V47" s="33">
        <v>72.81</v>
      </c>
      <c r="W47" s="33">
        <v>82.51</v>
      </c>
      <c r="X47" s="33">
        <v>109.15</v>
      </c>
      <c r="Y47" s="33">
        <v>86.28</v>
      </c>
      <c r="Z47" s="33">
        <v>75.55</v>
      </c>
      <c r="AA47" s="33">
        <v>79.36</v>
      </c>
    </row>
    <row r="48" spans="1:27" x14ac:dyDescent="0.45">
      <c r="A48" s="13">
        <v>2012</v>
      </c>
      <c r="B48" s="33">
        <v>93.82</v>
      </c>
      <c r="C48" s="33">
        <v>101.42</v>
      </c>
      <c r="D48" s="33">
        <v>97.47</v>
      </c>
      <c r="E48" s="33">
        <v>129</v>
      </c>
      <c r="F48" s="33">
        <v>124.75</v>
      </c>
      <c r="G48" s="33">
        <v>101.15</v>
      </c>
      <c r="H48" s="33">
        <v>98.15</v>
      </c>
      <c r="I48" s="33">
        <v>99.11</v>
      </c>
      <c r="J48" s="33">
        <v>105.69</v>
      </c>
      <c r="K48" s="33">
        <v>114.17</v>
      </c>
      <c r="L48" s="33">
        <v>108.55</v>
      </c>
      <c r="M48" s="33">
        <v>85.96</v>
      </c>
      <c r="N48" s="33">
        <v>94.28</v>
      </c>
      <c r="O48" s="33">
        <v>98.21</v>
      </c>
      <c r="Q48" s="33">
        <v>94.35</v>
      </c>
      <c r="R48" s="33">
        <v>95.39</v>
      </c>
      <c r="S48" s="33">
        <v>94.37</v>
      </c>
      <c r="T48" s="33">
        <v>93.81</v>
      </c>
      <c r="V48" s="33">
        <v>78.72</v>
      </c>
      <c r="W48" s="33">
        <v>82.05</v>
      </c>
      <c r="X48" s="33">
        <v>113.77</v>
      </c>
      <c r="Y48" s="33">
        <v>88.07</v>
      </c>
      <c r="Z48" s="33">
        <v>79.239999999999995</v>
      </c>
      <c r="AA48" s="33">
        <v>83.93</v>
      </c>
    </row>
    <row r="49" spans="1:27" x14ac:dyDescent="0.45">
      <c r="A49" s="13">
        <v>2013</v>
      </c>
      <c r="B49" s="33">
        <v>92.72</v>
      </c>
      <c r="C49" s="33">
        <v>102.25</v>
      </c>
      <c r="D49" s="33">
        <v>96.23</v>
      </c>
      <c r="E49" s="33">
        <v>122.95</v>
      </c>
      <c r="F49" s="33">
        <v>114.29</v>
      </c>
      <c r="G49" s="33">
        <v>101.06</v>
      </c>
      <c r="H49" s="33">
        <v>99.99</v>
      </c>
      <c r="I49" s="33">
        <v>105.57</v>
      </c>
      <c r="J49" s="33">
        <v>106.48</v>
      </c>
      <c r="K49" s="33">
        <v>109.48</v>
      </c>
      <c r="L49" s="33">
        <v>105.73</v>
      </c>
      <c r="M49" s="33">
        <v>87.3</v>
      </c>
      <c r="N49" s="33">
        <v>92.44</v>
      </c>
      <c r="O49" s="33">
        <v>97.89</v>
      </c>
      <c r="Q49" s="33">
        <v>96.3</v>
      </c>
      <c r="R49" s="33">
        <v>98.04</v>
      </c>
      <c r="S49" s="33">
        <v>96.67</v>
      </c>
      <c r="T49" s="33">
        <v>96.25</v>
      </c>
      <c r="V49" s="33">
        <v>84.05</v>
      </c>
      <c r="W49" s="33">
        <v>86.16</v>
      </c>
      <c r="X49" s="33">
        <v>110.78</v>
      </c>
      <c r="Y49" s="33">
        <v>86.35</v>
      </c>
      <c r="Z49" s="33">
        <v>83.1</v>
      </c>
      <c r="AA49" s="33">
        <v>87.72</v>
      </c>
    </row>
    <row r="50" spans="1:27" x14ac:dyDescent="0.45">
      <c r="A50" s="13">
        <v>2014</v>
      </c>
      <c r="B50" s="33">
        <v>92.3</v>
      </c>
      <c r="C50" s="33">
        <v>100.64</v>
      </c>
      <c r="D50" s="33">
        <v>100.09</v>
      </c>
      <c r="E50" s="33">
        <v>123.75</v>
      </c>
      <c r="F50" s="33">
        <v>108.54</v>
      </c>
      <c r="G50" s="33">
        <v>99.71</v>
      </c>
      <c r="H50" s="33">
        <v>103.97</v>
      </c>
      <c r="I50" s="33">
        <v>103.78</v>
      </c>
      <c r="J50" s="33">
        <v>104.78</v>
      </c>
      <c r="K50" s="33">
        <v>106.39</v>
      </c>
      <c r="L50" s="33">
        <v>101.86</v>
      </c>
      <c r="M50" s="33">
        <v>89.92</v>
      </c>
      <c r="N50" s="33">
        <v>91.58</v>
      </c>
      <c r="O50" s="33">
        <v>97.93</v>
      </c>
      <c r="Q50" s="33">
        <v>94.83</v>
      </c>
      <c r="R50" s="33">
        <v>98.83</v>
      </c>
      <c r="S50" s="33">
        <v>99.32</v>
      </c>
      <c r="T50" s="33">
        <v>98.2</v>
      </c>
      <c r="V50" s="33">
        <v>87.47</v>
      </c>
      <c r="W50" s="33">
        <v>93.94</v>
      </c>
      <c r="X50" s="33">
        <v>115.33</v>
      </c>
      <c r="Y50" s="33">
        <v>90.07</v>
      </c>
      <c r="Z50" s="33">
        <v>89.3</v>
      </c>
      <c r="AA50" s="33">
        <v>92.74</v>
      </c>
    </row>
    <row r="51" spans="1:27" x14ac:dyDescent="0.45">
      <c r="A51" s="13">
        <v>2015</v>
      </c>
      <c r="B51" s="33">
        <v>96.26</v>
      </c>
      <c r="C51" s="33">
        <v>102.02</v>
      </c>
      <c r="D51" s="33">
        <v>98.97</v>
      </c>
      <c r="E51" s="33">
        <v>101.44</v>
      </c>
      <c r="F51" s="33">
        <v>104.63</v>
      </c>
      <c r="G51" s="33">
        <v>99.83</v>
      </c>
      <c r="H51" s="33">
        <v>106.51</v>
      </c>
      <c r="I51" s="33">
        <v>105.51</v>
      </c>
      <c r="J51" s="33">
        <v>98.43</v>
      </c>
      <c r="K51" s="33">
        <v>112.82</v>
      </c>
      <c r="L51" s="33">
        <v>100.91</v>
      </c>
      <c r="M51" s="33">
        <v>95.62</v>
      </c>
      <c r="N51" s="33">
        <v>93.36</v>
      </c>
      <c r="O51" s="33">
        <v>99.54</v>
      </c>
      <c r="Q51" s="33">
        <v>97.46</v>
      </c>
      <c r="R51" s="33">
        <v>100.98</v>
      </c>
      <c r="S51" s="33">
        <v>98.66</v>
      </c>
      <c r="T51" s="33">
        <v>99.08</v>
      </c>
      <c r="V51" s="33">
        <v>91.94</v>
      </c>
      <c r="W51" s="33">
        <v>101.01</v>
      </c>
      <c r="X51" s="33">
        <v>106.57</v>
      </c>
      <c r="Y51" s="33">
        <v>94.62</v>
      </c>
      <c r="Z51" s="33">
        <v>89.59</v>
      </c>
      <c r="AA51" s="33">
        <v>95.72</v>
      </c>
    </row>
    <row r="52" spans="1:27" x14ac:dyDescent="0.45">
      <c r="A52" s="13">
        <v>2016</v>
      </c>
      <c r="B52" s="33">
        <v>100</v>
      </c>
      <c r="C52" s="33">
        <v>100</v>
      </c>
      <c r="D52" s="33">
        <v>100</v>
      </c>
      <c r="E52" s="33">
        <v>100</v>
      </c>
      <c r="F52" s="33">
        <v>100</v>
      </c>
      <c r="G52" s="33">
        <v>100</v>
      </c>
      <c r="H52" s="33">
        <v>100</v>
      </c>
      <c r="I52" s="33">
        <v>100</v>
      </c>
      <c r="J52" s="33">
        <v>100</v>
      </c>
      <c r="K52" s="33">
        <v>100</v>
      </c>
      <c r="L52" s="33">
        <v>100</v>
      </c>
      <c r="M52" s="33">
        <v>100</v>
      </c>
      <c r="N52" s="33">
        <v>100</v>
      </c>
      <c r="O52" s="33">
        <v>100</v>
      </c>
      <c r="Q52" s="33">
        <v>100</v>
      </c>
      <c r="R52" s="33">
        <v>100</v>
      </c>
      <c r="S52" s="33">
        <v>100</v>
      </c>
      <c r="T52" s="33">
        <v>100</v>
      </c>
      <c r="V52" s="33">
        <v>100</v>
      </c>
      <c r="W52" s="33">
        <v>100</v>
      </c>
      <c r="X52" s="33">
        <v>100</v>
      </c>
      <c r="Y52" s="33">
        <v>100</v>
      </c>
      <c r="Z52" s="33">
        <v>100</v>
      </c>
      <c r="AA52" s="33">
        <v>100</v>
      </c>
    </row>
    <row r="53" spans="1:27" x14ac:dyDescent="0.45">
      <c r="A53" s="13">
        <v>2017</v>
      </c>
      <c r="B53" s="33">
        <v>99.05</v>
      </c>
      <c r="C53" s="33">
        <v>96.87</v>
      </c>
      <c r="D53" s="33">
        <v>99.58</v>
      </c>
      <c r="E53" s="33">
        <v>96.13</v>
      </c>
      <c r="F53" s="33">
        <v>101.29</v>
      </c>
      <c r="G53" s="33">
        <v>107.15</v>
      </c>
      <c r="H53" s="33">
        <v>107.13</v>
      </c>
      <c r="I53" s="33">
        <v>100.42</v>
      </c>
      <c r="J53" s="33">
        <v>96.54</v>
      </c>
      <c r="K53" s="33">
        <v>105.05</v>
      </c>
      <c r="L53" s="33">
        <v>101.43</v>
      </c>
      <c r="M53" s="33">
        <v>99.64</v>
      </c>
      <c r="N53" s="33">
        <v>100.5</v>
      </c>
      <c r="O53" s="33">
        <v>101.18</v>
      </c>
      <c r="Q53" s="33">
        <v>99.63</v>
      </c>
      <c r="R53" s="33">
        <v>102.74</v>
      </c>
      <c r="S53" s="33">
        <v>101.27</v>
      </c>
      <c r="T53" s="33">
        <v>101.46</v>
      </c>
      <c r="V53" s="33">
        <v>96.94</v>
      </c>
      <c r="W53" s="33">
        <v>94.86</v>
      </c>
      <c r="X53" s="33">
        <v>98.05</v>
      </c>
      <c r="Y53" s="33">
        <v>102.14</v>
      </c>
      <c r="Z53" s="33">
        <v>98.75</v>
      </c>
      <c r="AA53" s="33">
        <v>97.72</v>
      </c>
    </row>
    <row r="54" spans="1:27" x14ac:dyDescent="0.45">
      <c r="A54" s="13">
        <v>2018</v>
      </c>
      <c r="B54" s="33">
        <v>101.62</v>
      </c>
      <c r="C54" s="33">
        <v>96.07</v>
      </c>
      <c r="D54" s="33">
        <v>102.58</v>
      </c>
      <c r="E54" s="33">
        <v>109.46</v>
      </c>
      <c r="F54" s="33">
        <v>104.27</v>
      </c>
      <c r="G54" s="33">
        <v>106.52</v>
      </c>
      <c r="H54" s="33">
        <v>105.07</v>
      </c>
      <c r="I54" s="33">
        <v>107.21</v>
      </c>
      <c r="J54" s="33">
        <v>93.02</v>
      </c>
      <c r="K54" s="33">
        <v>111.31</v>
      </c>
      <c r="L54" s="33">
        <v>104.79</v>
      </c>
      <c r="M54" s="33">
        <v>103.32</v>
      </c>
      <c r="N54" s="33">
        <v>96.17</v>
      </c>
      <c r="O54" s="33">
        <v>102.74</v>
      </c>
      <c r="Q54" s="33">
        <v>104.23</v>
      </c>
      <c r="R54" s="33">
        <v>106.83</v>
      </c>
      <c r="S54" s="33">
        <v>98.56</v>
      </c>
      <c r="T54" s="33">
        <v>101.65</v>
      </c>
      <c r="V54" s="33">
        <v>101.1</v>
      </c>
      <c r="W54" s="33">
        <v>99.09</v>
      </c>
      <c r="X54" s="33">
        <v>95.64</v>
      </c>
      <c r="Y54" s="33">
        <v>102.12</v>
      </c>
      <c r="Z54" s="33">
        <v>99.4</v>
      </c>
      <c r="AA54" s="33">
        <v>100.26</v>
      </c>
    </row>
    <row r="55" spans="1:27" x14ac:dyDescent="0.4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V55" s="33"/>
      <c r="W55" s="33"/>
      <c r="X55" s="33"/>
      <c r="Y55" s="33"/>
      <c r="Z55" s="33"/>
      <c r="AA55" s="33"/>
    </row>
    <row r="56" spans="1:27" x14ac:dyDescent="0.45">
      <c r="A56" s="9" t="s">
        <v>4</v>
      </c>
    </row>
    <row r="57" spans="1:27" x14ac:dyDescent="0.45">
      <c r="A57" s="13">
        <v>1971</v>
      </c>
      <c r="B57" s="11">
        <f t="shared" ref="B57:O57" si="0">LN(B7/B6)*100</f>
        <v>0.15594187446709076</v>
      </c>
      <c r="C57" s="11">
        <f t="shared" si="0"/>
        <v>-3.6496152390038623</v>
      </c>
      <c r="D57" s="11">
        <f t="shared" si="0"/>
        <v>-3.4000421301435297</v>
      </c>
      <c r="E57" s="11">
        <f t="shared" si="0"/>
        <v>0.97185082295537761</v>
      </c>
      <c r="F57" s="11">
        <f t="shared" si="0"/>
        <v>-1.4482050056887199</v>
      </c>
      <c r="G57" s="11">
        <f t="shared" si="0"/>
        <v>1.0327114155849524</v>
      </c>
      <c r="H57" s="11">
        <f t="shared" si="0"/>
        <v>-2.175575291706175</v>
      </c>
      <c r="I57" s="11">
        <f t="shared" si="0"/>
        <v>-4.8871137870593042</v>
      </c>
      <c r="J57" s="11">
        <f t="shared" si="0"/>
        <v>-2.1257245757068057</v>
      </c>
      <c r="K57" s="11">
        <f t="shared" si="0"/>
        <v>-2.8689061875905542</v>
      </c>
      <c r="L57" s="11">
        <f t="shared" si="0"/>
        <v>-3.2042647308170156</v>
      </c>
      <c r="M57" s="11">
        <f t="shared" si="0"/>
        <v>-2.7419558155263162</v>
      </c>
      <c r="N57" s="11">
        <f t="shared" si="0"/>
        <v>-2.6331373113891323</v>
      </c>
      <c r="O57" s="11">
        <f t="shared" si="0"/>
        <v>-2.5163970940979499</v>
      </c>
      <c r="Q57" s="11">
        <f t="shared" ref="Q57:T57" si="1">LN(Q7/Q6)*100</f>
        <v>5.0293439444474943</v>
      </c>
      <c r="R57" s="11">
        <f t="shared" si="1"/>
        <v>2.8889348449588659</v>
      </c>
      <c r="S57" s="11">
        <f t="shared" si="1"/>
        <v>0.89744192073336926</v>
      </c>
      <c r="T57" s="11">
        <f t="shared" si="1"/>
        <v>1.7202383918049107</v>
      </c>
      <c r="V57" s="11">
        <f t="shared" ref="V57:AA57" si="2">LN(V7/V6)*100</f>
        <v>6.7082982895285328</v>
      </c>
      <c r="W57" s="11">
        <f t="shared" si="2"/>
        <v>5.8556449460023705</v>
      </c>
      <c r="X57" s="11">
        <f t="shared" si="2"/>
        <v>5.2608218968859646</v>
      </c>
      <c r="Y57" s="11">
        <f t="shared" si="2"/>
        <v>5.5021660890213511</v>
      </c>
      <c r="Z57" s="11">
        <f t="shared" si="2"/>
        <v>5.035641978923489</v>
      </c>
      <c r="AA57" s="11">
        <f t="shared" si="2"/>
        <v>5.7243422553392804</v>
      </c>
    </row>
    <row r="58" spans="1:27" x14ac:dyDescent="0.45">
      <c r="A58" s="13">
        <v>1972</v>
      </c>
      <c r="B58" s="11">
        <f t="shared" ref="B58:O104" si="3">LN(B8/B7)*100</f>
        <v>1.573260294853664</v>
      </c>
      <c r="C58" s="11">
        <f t="shared" si="3"/>
        <v>-0.9530874091072884</v>
      </c>
      <c r="D58" s="11">
        <f t="shared" si="3"/>
        <v>1.4535686037939068</v>
      </c>
      <c r="E58" s="11">
        <f t="shared" si="3"/>
        <v>2.4989852782018258</v>
      </c>
      <c r="F58" s="11">
        <f t="shared" si="3"/>
        <v>-0.57363156463960496</v>
      </c>
      <c r="G58" s="11">
        <f t="shared" si="3"/>
        <v>0.46856782333356445</v>
      </c>
      <c r="H58" s="11">
        <f t="shared" si="3"/>
        <v>1.46140995718594</v>
      </c>
      <c r="I58" s="11">
        <f t="shared" si="3"/>
        <v>-3.8662586136031227</v>
      </c>
      <c r="J58" s="11">
        <f t="shared" si="3"/>
        <v>-2.9502787360006546</v>
      </c>
      <c r="K58" s="11">
        <f t="shared" si="3"/>
        <v>-3.7261086482253334</v>
      </c>
      <c r="L58" s="11">
        <f t="shared" si="3"/>
        <v>-4.1655065450575712</v>
      </c>
      <c r="M58" s="11">
        <f t="shared" si="3"/>
        <v>0.45592784145184323</v>
      </c>
      <c r="N58" s="11">
        <f t="shared" si="3"/>
        <v>1.7760029647191984</v>
      </c>
      <c r="O58" s="11">
        <f t="shared" si="3"/>
        <v>-0.82012488111034998</v>
      </c>
      <c r="Q58" s="11">
        <f t="shared" ref="Q58:T58" si="4">LN(Q8/Q7)*100</f>
        <v>24.797074233784283</v>
      </c>
      <c r="R58" s="11">
        <f t="shared" si="4"/>
        <v>2.9795200749521831</v>
      </c>
      <c r="S58" s="11">
        <f t="shared" si="4"/>
        <v>3.1821818381085656</v>
      </c>
      <c r="T58" s="11">
        <f t="shared" si="4"/>
        <v>3.2915170139677827</v>
      </c>
      <c r="V58" s="11">
        <f t="shared" ref="V58:AA58" si="5">LN(V8/V7)*100</f>
        <v>4.6741181178202771</v>
      </c>
      <c r="W58" s="11">
        <f t="shared" si="5"/>
        <v>4.2221015433962545</v>
      </c>
      <c r="X58" s="11">
        <f t="shared" si="5"/>
        <v>4.5593771488417243</v>
      </c>
      <c r="Y58" s="11">
        <f t="shared" si="5"/>
        <v>3.5718082602079244</v>
      </c>
      <c r="Z58" s="11">
        <f t="shared" si="5"/>
        <v>3.5519238736467402</v>
      </c>
      <c r="AA58" s="11">
        <f t="shared" si="5"/>
        <v>4.4514590453869092</v>
      </c>
    </row>
    <row r="59" spans="1:27" x14ac:dyDescent="0.45">
      <c r="A59" s="13">
        <v>1973</v>
      </c>
      <c r="B59" s="11">
        <f t="shared" si="3"/>
        <v>3.1004037834050138</v>
      </c>
      <c r="C59" s="11">
        <f t="shared" ref="C59:O59" si="6">LN(C9/C8)*100</f>
        <v>0.81373956197138697</v>
      </c>
      <c r="D59" s="11">
        <f t="shared" si="6"/>
        <v>2.1354000535809443</v>
      </c>
      <c r="E59" s="11">
        <f t="shared" si="6"/>
        <v>-1.0684868553224698</v>
      </c>
      <c r="F59" s="11">
        <f t="shared" si="6"/>
        <v>-0.86838152529125567</v>
      </c>
      <c r="G59" s="11">
        <f t="shared" si="6"/>
        <v>-0.1071863683620228</v>
      </c>
      <c r="H59" s="11">
        <f t="shared" si="6"/>
        <v>-1.0458523078704409</v>
      </c>
      <c r="I59" s="11">
        <f t="shared" si="6"/>
        <v>0.18658586694653498</v>
      </c>
      <c r="J59" s="11">
        <f t="shared" si="6"/>
        <v>3.6286786242124012</v>
      </c>
      <c r="K59" s="11">
        <f t="shared" si="6"/>
        <v>3.2576406019164423</v>
      </c>
      <c r="L59" s="11">
        <f t="shared" si="6"/>
        <v>4.2580788433199244</v>
      </c>
      <c r="M59" s="11">
        <f t="shared" si="6"/>
        <v>3.5073890921141362</v>
      </c>
      <c r="N59" s="11">
        <f t="shared" si="6"/>
        <v>4.9991547976493775</v>
      </c>
      <c r="O59" s="11">
        <f t="shared" si="6"/>
        <v>1.9032657168516236</v>
      </c>
      <c r="Q59" s="11">
        <f t="shared" ref="Q59:T59" si="7">LN(Q9/Q8)*100</f>
        <v>9.7916610471892227</v>
      </c>
      <c r="R59" s="11">
        <f t="shared" si="7"/>
        <v>3.4657397608026317</v>
      </c>
      <c r="S59" s="11">
        <f t="shared" si="7"/>
        <v>4.6697959077444224</v>
      </c>
      <c r="T59" s="11">
        <f t="shared" si="7"/>
        <v>4.2333281447209608</v>
      </c>
      <c r="V59" s="11">
        <f t="shared" ref="V59:AA59" si="8">LN(V9/V8)*100</f>
        <v>5.4230154060860229</v>
      </c>
      <c r="W59" s="11">
        <f t="shared" si="8"/>
        <v>5.1952154583287102</v>
      </c>
      <c r="X59" s="11">
        <f t="shared" si="8"/>
        <v>5.6146532876413726</v>
      </c>
      <c r="Y59" s="11">
        <f t="shared" si="8"/>
        <v>6.8732928672906537</v>
      </c>
      <c r="Z59" s="11">
        <f t="shared" si="8"/>
        <v>5.4724899689246671</v>
      </c>
      <c r="AA59" s="11">
        <f t="shared" si="8"/>
        <v>5.446724309498185</v>
      </c>
    </row>
    <row r="60" spans="1:27" x14ac:dyDescent="0.45">
      <c r="A60" s="13">
        <v>1974</v>
      </c>
      <c r="B60" s="11">
        <f t="shared" si="3"/>
        <v>0.29696938586247135</v>
      </c>
      <c r="C60" s="11">
        <f t="shared" si="3"/>
        <v>-1.393062887235635</v>
      </c>
      <c r="D60" s="11">
        <f t="shared" si="3"/>
        <v>-0.41488772142365871</v>
      </c>
      <c r="E60" s="11">
        <f t="shared" si="3"/>
        <v>-2.0584596192499456</v>
      </c>
      <c r="F60" s="11">
        <f t="shared" si="3"/>
        <v>-0.40600110820800622</v>
      </c>
      <c r="G60" s="11">
        <f t="shared" si="3"/>
        <v>0.35036532191485098</v>
      </c>
      <c r="H60" s="11">
        <f t="shared" si="3"/>
        <v>-0.95071138614172568</v>
      </c>
      <c r="I60" s="11">
        <f t="shared" si="3"/>
        <v>-3.2856400719154104</v>
      </c>
      <c r="J60" s="11">
        <f t="shared" si="3"/>
        <v>1.8629528834868312</v>
      </c>
      <c r="K60" s="11">
        <f t="shared" si="3"/>
        <v>1.153015532469484</v>
      </c>
      <c r="L60" s="11">
        <f t="shared" si="3"/>
        <v>-0.73808287751797064</v>
      </c>
      <c r="M60" s="11">
        <f t="shared" si="3"/>
        <v>-3.4758044925022111</v>
      </c>
      <c r="N60" s="11">
        <f t="shared" si="3"/>
        <v>4.3303043346361765</v>
      </c>
      <c r="O60" s="11">
        <f t="shared" si="3"/>
        <v>-1.0831408357412751</v>
      </c>
      <c r="Q60" s="11">
        <f t="shared" ref="Q60:T60" si="9">LN(Q10/Q9)*100</f>
        <v>0.90693776478608568</v>
      </c>
      <c r="R60" s="11">
        <f t="shared" si="9"/>
        <v>4.1300613162383399</v>
      </c>
      <c r="S60" s="11">
        <f t="shared" si="9"/>
        <v>3.3075251681786213</v>
      </c>
      <c r="T60" s="11">
        <f t="shared" si="9"/>
        <v>3.2117823211240419</v>
      </c>
      <c r="V60" s="11">
        <f t="shared" ref="V60:AA60" si="10">LN(V10/V9)*100</f>
        <v>6.7329710119378179</v>
      </c>
      <c r="W60" s="11">
        <f t="shared" si="10"/>
        <v>7.5042039271404501</v>
      </c>
      <c r="X60" s="11">
        <f t="shared" si="10"/>
        <v>7.8169235033441389</v>
      </c>
      <c r="Y60" s="11">
        <f t="shared" si="10"/>
        <v>9.9520017215822154</v>
      </c>
      <c r="Z60" s="11">
        <f t="shared" si="10"/>
        <v>7.5480655965694075</v>
      </c>
      <c r="AA60" s="11">
        <f t="shared" si="10"/>
        <v>7.4995760451174522</v>
      </c>
    </row>
    <row r="61" spans="1:27" x14ac:dyDescent="0.45">
      <c r="A61" s="13">
        <v>1975</v>
      </c>
      <c r="B61" s="11">
        <f t="shared" si="3"/>
        <v>-5.1173955524708239</v>
      </c>
      <c r="C61" s="11">
        <f t="shared" si="3"/>
        <v>-8.4641804030999079</v>
      </c>
      <c r="D61" s="11">
        <f t="shared" si="3"/>
        <v>-8.2353396781717763</v>
      </c>
      <c r="E61" s="11">
        <f t="shared" si="3"/>
        <v>-5.1077549765200745</v>
      </c>
      <c r="F61" s="11">
        <f t="shared" si="3"/>
        <v>-6.1497697198893206</v>
      </c>
      <c r="G61" s="11">
        <f t="shared" si="3"/>
        <v>-3.128184416668701</v>
      </c>
      <c r="H61" s="11">
        <f t="shared" si="3"/>
        <v>-6.8386550573042744</v>
      </c>
      <c r="I61" s="11">
        <f t="shared" si="3"/>
        <v>-7.5686312152788275</v>
      </c>
      <c r="J61" s="11">
        <f t="shared" si="3"/>
        <v>-4.5394856365389122</v>
      </c>
      <c r="K61" s="11">
        <f t="shared" si="3"/>
        <v>-5.4895906327490387</v>
      </c>
      <c r="L61" s="11">
        <f t="shared" si="3"/>
        <v>-6.8421830267132737</v>
      </c>
      <c r="M61" s="11">
        <f t="shared" si="3"/>
        <v>-5.2647147503379772</v>
      </c>
      <c r="N61" s="11">
        <f t="shared" si="3"/>
        <v>-4.8468629964011622</v>
      </c>
      <c r="O61" s="11">
        <f t="shared" si="3"/>
        <v>-6.2112932722364596</v>
      </c>
      <c r="Q61" s="11">
        <f t="shared" ref="Q61:T61" si="11">LN(Q11/Q10)*100</f>
        <v>-0.47403665582753651</v>
      </c>
      <c r="R61" s="11">
        <f t="shared" si="11"/>
        <v>-0.10606329436930181</v>
      </c>
      <c r="S61" s="11">
        <f t="shared" si="11"/>
        <v>-0.26671762810947752</v>
      </c>
      <c r="T61" s="11">
        <f t="shared" si="11"/>
        <v>-0.31074019954544096</v>
      </c>
      <c r="V61" s="11">
        <f t="shared" ref="V61:AA61" si="12">LN(V11/V10)*100</f>
        <v>0.27378524973387991</v>
      </c>
      <c r="W61" s="11">
        <f t="shared" si="12"/>
        <v>1.1020841014279263</v>
      </c>
      <c r="X61" s="11">
        <f t="shared" si="12"/>
        <v>4.9782823794842725</v>
      </c>
      <c r="Y61" s="11">
        <f t="shared" si="12"/>
        <v>2.1996813585163593</v>
      </c>
      <c r="Z61" s="11">
        <f t="shared" si="12"/>
        <v>2.0815231163389969</v>
      </c>
      <c r="AA61" s="11">
        <f t="shared" si="12"/>
        <v>2.1028110355253231</v>
      </c>
    </row>
    <row r="62" spans="1:27" x14ac:dyDescent="0.45">
      <c r="A62" s="13">
        <v>1976</v>
      </c>
      <c r="B62" s="11">
        <f t="shared" si="3"/>
        <v>-1.1447687793185526</v>
      </c>
      <c r="C62" s="11">
        <f t="shared" si="3"/>
        <v>-3.6510427906526117</v>
      </c>
      <c r="D62" s="11">
        <f t="shared" si="3"/>
        <v>-2.8210710462688362</v>
      </c>
      <c r="E62" s="11">
        <f t="shared" si="3"/>
        <v>-1.5375945785153471</v>
      </c>
      <c r="F62" s="11">
        <f t="shared" si="3"/>
        <v>0.76334854496948767</v>
      </c>
      <c r="G62" s="11">
        <f t="shared" si="3"/>
        <v>1.9358325265723662</v>
      </c>
      <c r="H62" s="11">
        <f t="shared" si="3"/>
        <v>-1.1621761009851639</v>
      </c>
      <c r="I62" s="11">
        <f t="shared" si="3"/>
        <v>-1.4312918343550722</v>
      </c>
      <c r="J62" s="11">
        <f t="shared" si="3"/>
        <v>-1.464667127777618</v>
      </c>
      <c r="K62" s="11">
        <f t="shared" si="3"/>
        <v>-2.551024373563576</v>
      </c>
      <c r="L62" s="11">
        <f t="shared" si="3"/>
        <v>-1.4712373756256458</v>
      </c>
      <c r="M62" s="11">
        <f t="shared" si="3"/>
        <v>-0.60096334713905686</v>
      </c>
      <c r="N62" s="11">
        <f t="shared" si="3"/>
        <v>1.1128086509407487</v>
      </c>
      <c r="O62" s="11">
        <f t="shared" si="3"/>
        <v>-1.0952629150650242</v>
      </c>
      <c r="Q62" s="11">
        <f t="shared" ref="Q62:T62" si="13">LN(Q12/Q11)*100</f>
        <v>2.6008713962201142</v>
      </c>
      <c r="R62" s="11">
        <f t="shared" si="13"/>
        <v>-0.12388285806989427</v>
      </c>
      <c r="S62" s="11">
        <f t="shared" si="13"/>
        <v>-0.51640164484788997</v>
      </c>
      <c r="T62" s="11">
        <f t="shared" si="13"/>
        <v>-0.27269202718038932</v>
      </c>
      <c r="V62" s="11">
        <f t="shared" ref="V62:AA62" si="14">LN(V12/V11)*100</f>
        <v>2.6973988732850041</v>
      </c>
      <c r="W62" s="11">
        <f t="shared" si="14"/>
        <v>2.8301348621914344</v>
      </c>
      <c r="X62" s="11">
        <f t="shared" si="14"/>
        <v>5.6839244837253773</v>
      </c>
      <c r="Y62" s="11">
        <f t="shared" si="14"/>
        <v>6.6249385541200665</v>
      </c>
      <c r="Z62" s="11">
        <f t="shared" si="14"/>
        <v>3.8652154434279327</v>
      </c>
      <c r="AA62" s="11">
        <f t="shared" si="14"/>
        <v>3.791646960116319</v>
      </c>
    </row>
    <row r="63" spans="1:27" x14ac:dyDescent="0.45">
      <c r="A63" s="13">
        <v>1977</v>
      </c>
      <c r="B63" s="11">
        <f t="shared" si="3"/>
        <v>1.4014612561664663</v>
      </c>
      <c r="C63" s="11">
        <f t="shared" si="3"/>
        <v>-1.4004493817675663</v>
      </c>
      <c r="D63" s="11">
        <f t="shared" si="3"/>
        <v>0.78223709416491605</v>
      </c>
      <c r="E63" s="11">
        <f t="shared" si="3"/>
        <v>-1.6593420270905164</v>
      </c>
      <c r="F63" s="11">
        <f t="shared" si="3"/>
        <v>1.7635742069523817</v>
      </c>
      <c r="G63" s="11">
        <f t="shared" si="3"/>
        <v>2.5145735369222031</v>
      </c>
      <c r="H63" s="11">
        <f t="shared" si="3"/>
        <v>2.2672984872072979</v>
      </c>
      <c r="I63" s="11">
        <f t="shared" si="3"/>
        <v>1.2084174060778989</v>
      </c>
      <c r="J63" s="11">
        <f t="shared" si="3"/>
        <v>2.7083480154585193</v>
      </c>
      <c r="K63" s="11">
        <f t="shared" si="3"/>
        <v>1.7865374222933248</v>
      </c>
      <c r="L63" s="11">
        <f t="shared" si="3"/>
        <v>1.1555307203489569</v>
      </c>
      <c r="M63" s="11">
        <f t="shared" si="3"/>
        <v>1.5616491734216842</v>
      </c>
      <c r="N63" s="11">
        <f t="shared" si="3"/>
        <v>-7.3193049928161016E-2</v>
      </c>
      <c r="O63" s="11">
        <f t="shared" si="3"/>
        <v>1.2573656542033826</v>
      </c>
      <c r="Q63" s="11">
        <f t="shared" ref="Q63:T63" si="15">LN(Q13/Q12)*100</f>
        <v>4.364628528201691</v>
      </c>
      <c r="R63" s="11">
        <f t="shared" si="15"/>
        <v>0.88152898075587705</v>
      </c>
      <c r="S63" s="11">
        <f t="shared" si="15"/>
        <v>0.95420571332029791</v>
      </c>
      <c r="T63" s="11">
        <f t="shared" si="15"/>
        <v>1.1634802567699538</v>
      </c>
      <c r="V63" s="11">
        <f t="shared" ref="V63:AA63" si="16">LN(V13/V12)*100</f>
        <v>5.8155920157074066</v>
      </c>
      <c r="W63" s="11">
        <f t="shared" si="16"/>
        <v>5.1420125512078467</v>
      </c>
      <c r="X63" s="11">
        <f t="shared" si="16"/>
        <v>7.7801193143466509</v>
      </c>
      <c r="Y63" s="11">
        <f t="shared" si="16"/>
        <v>9.2839008859785164</v>
      </c>
      <c r="Z63" s="11">
        <f t="shared" si="16"/>
        <v>6.1409978750841452</v>
      </c>
      <c r="AA63" s="11">
        <f t="shared" si="16"/>
        <v>6.1600609239727193</v>
      </c>
    </row>
    <row r="64" spans="1:27" x14ac:dyDescent="0.45">
      <c r="A64" s="13">
        <v>1978</v>
      </c>
      <c r="B64" s="11">
        <f t="shared" si="3"/>
        <v>-0.21998175690552965</v>
      </c>
      <c r="C64" s="11">
        <f t="shared" si="3"/>
        <v>-2.4086606947949183</v>
      </c>
      <c r="D64" s="11">
        <f t="shared" si="3"/>
        <v>-1.1516703664944494</v>
      </c>
      <c r="E64" s="11">
        <f t="shared" si="3"/>
        <v>-2.0452555968195183</v>
      </c>
      <c r="F64" s="11">
        <f t="shared" si="3"/>
        <v>0.73372604421350163</v>
      </c>
      <c r="G64" s="11">
        <f t="shared" si="3"/>
        <v>2.0310084102761712</v>
      </c>
      <c r="H64" s="11">
        <f t="shared" si="3"/>
        <v>1.2535069499256783</v>
      </c>
      <c r="I64" s="11">
        <f t="shared" si="3"/>
        <v>-3.108314966509043</v>
      </c>
      <c r="J64" s="11">
        <f t="shared" si="3"/>
        <v>2.2464917611569515</v>
      </c>
      <c r="K64" s="11">
        <f t="shared" si="3"/>
        <v>-0.44647118643074307</v>
      </c>
      <c r="L64" s="11">
        <f t="shared" si="3"/>
        <v>-0.32199346883733265</v>
      </c>
      <c r="M64" s="11">
        <f t="shared" si="3"/>
        <v>1.2189678426655108</v>
      </c>
      <c r="N64" s="11">
        <f t="shared" si="3"/>
        <v>1.8319184647615765</v>
      </c>
      <c r="O64" s="11">
        <f t="shared" si="3"/>
        <v>-0.3128623641209663</v>
      </c>
      <c r="Q64" s="11">
        <f t="shared" ref="Q64:T64" si="17">LN(Q14/Q13)*100</f>
        <v>20.345050705468566</v>
      </c>
      <c r="R64" s="11">
        <f t="shared" si="17"/>
        <v>2.7527056160751897</v>
      </c>
      <c r="S64" s="11">
        <f t="shared" si="17"/>
        <v>1.1894787652149146</v>
      </c>
      <c r="T64" s="11">
        <f t="shared" si="17"/>
        <v>2.0607483684106738</v>
      </c>
      <c r="V64" s="11">
        <f t="shared" ref="V64:AA64" si="18">LN(V14/V13)*100</f>
        <v>6.8532418141575766</v>
      </c>
      <c r="W64" s="11">
        <f t="shared" si="18"/>
        <v>6.6193776951512779</v>
      </c>
      <c r="X64" s="11">
        <f t="shared" si="18"/>
        <v>8.5679286743363612</v>
      </c>
      <c r="Y64" s="11">
        <f t="shared" si="18"/>
        <v>7.0961150794038348</v>
      </c>
      <c r="Z64" s="11">
        <f t="shared" si="18"/>
        <v>7.2282969112461242</v>
      </c>
      <c r="AA64" s="11">
        <f t="shared" si="18"/>
        <v>7.2646039834715186</v>
      </c>
    </row>
    <row r="65" spans="1:27" x14ac:dyDescent="0.45">
      <c r="A65" s="13">
        <v>1979</v>
      </c>
      <c r="B65" s="11">
        <f t="shared" si="3"/>
        <v>2.5278809242567797</v>
      </c>
      <c r="C65" s="11">
        <f t="shared" si="3"/>
        <v>-10.442519236982976</v>
      </c>
      <c r="D65" s="11">
        <f t="shared" si="3"/>
        <v>1.5708731440083783</v>
      </c>
      <c r="E65" s="11">
        <f t="shared" si="3"/>
        <v>0.12190843601455865</v>
      </c>
      <c r="F65" s="11">
        <f t="shared" si="3"/>
        <v>0.18082225849098918</v>
      </c>
      <c r="G65" s="11">
        <f t="shared" si="3"/>
        <v>2.1286298900169784</v>
      </c>
      <c r="H65" s="11">
        <f t="shared" si="3"/>
        <v>1.048992841438825</v>
      </c>
      <c r="I65" s="11">
        <f t="shared" si="3"/>
        <v>-1.788180944614675</v>
      </c>
      <c r="J65" s="11">
        <f t="shared" si="3"/>
        <v>5.9461034959906307</v>
      </c>
      <c r="K65" s="11">
        <f t="shared" si="3"/>
        <v>2.3229632421087349</v>
      </c>
      <c r="L65" s="11">
        <f t="shared" si="3"/>
        <v>3.102476604169945</v>
      </c>
      <c r="M65" s="11">
        <f t="shared" si="3"/>
        <v>2.3051693562130988</v>
      </c>
      <c r="N65" s="11">
        <f t="shared" si="3"/>
        <v>3.2882580748062669</v>
      </c>
      <c r="O65" s="11">
        <f t="shared" si="3"/>
        <v>0.81486855382888401</v>
      </c>
      <c r="Q65" s="11">
        <f t="shared" ref="Q65:T65" si="19">LN(Q15/Q14)*100</f>
        <v>30.624635742029092</v>
      </c>
      <c r="R65" s="11">
        <f t="shared" si="19"/>
        <v>3.852427481576882</v>
      </c>
      <c r="S65" s="11">
        <f t="shared" si="19"/>
        <v>3.3044077042256479</v>
      </c>
      <c r="T65" s="11">
        <f t="shared" si="19"/>
        <v>3.9257031226974597</v>
      </c>
      <c r="V65" s="11">
        <f t="shared" ref="V65:AA65" si="20">LN(V15/V14)*100</f>
        <v>4.1899959614210731</v>
      </c>
      <c r="W65" s="11">
        <f t="shared" si="20"/>
        <v>4.1525400658069218</v>
      </c>
      <c r="X65" s="11">
        <f t="shared" si="20"/>
        <v>8.3163738537559109</v>
      </c>
      <c r="Y65" s="11">
        <f t="shared" si="20"/>
        <v>6.4458492327156867</v>
      </c>
      <c r="Z65" s="11">
        <f t="shared" si="20"/>
        <v>5.3213801087686763</v>
      </c>
      <c r="AA65" s="11">
        <f t="shared" si="20"/>
        <v>5.5488685617653202</v>
      </c>
    </row>
    <row r="66" spans="1:27" x14ac:dyDescent="0.45">
      <c r="A66" s="13">
        <v>1980</v>
      </c>
      <c r="B66" s="11">
        <f t="shared" si="3"/>
        <v>-1.0794383843209732</v>
      </c>
      <c r="C66" s="11">
        <f t="shared" si="3"/>
        <v>-10.906682701281694</v>
      </c>
      <c r="D66" s="11">
        <f t="shared" si="3"/>
        <v>-3.1598530354699963</v>
      </c>
      <c r="E66" s="11">
        <f t="shared" si="3"/>
        <v>0.90045998654334869</v>
      </c>
      <c r="F66" s="11">
        <f t="shared" si="3"/>
        <v>-4.7775801020141868</v>
      </c>
      <c r="G66" s="11">
        <f t="shared" si="3"/>
        <v>-0.87756325043075389</v>
      </c>
      <c r="H66" s="11">
        <f t="shared" si="3"/>
        <v>-5.1013907815877735</v>
      </c>
      <c r="I66" s="11">
        <f t="shared" si="3"/>
        <v>-8.8681413727717295</v>
      </c>
      <c r="J66" s="11">
        <f t="shared" si="3"/>
        <v>0.91079488183324242</v>
      </c>
      <c r="K66" s="11">
        <f t="shared" si="3"/>
        <v>-2.2628173866003598</v>
      </c>
      <c r="L66" s="11">
        <f t="shared" si="3"/>
        <v>-3.9733402218600022</v>
      </c>
      <c r="M66" s="11">
        <f t="shared" si="3"/>
        <v>-4.6313920054307323</v>
      </c>
      <c r="N66" s="11">
        <f t="shared" si="3"/>
        <v>-4.7456271591132575</v>
      </c>
      <c r="O66" s="11">
        <f t="shared" si="3"/>
        <v>-4.5030118720867085</v>
      </c>
      <c r="Q66" s="11">
        <f t="shared" ref="Q66:T66" si="21">LN(Q16/Q15)*100</f>
        <v>13.028921116161301</v>
      </c>
      <c r="R66" s="11">
        <f t="shared" si="21"/>
        <v>1.7590030076231704</v>
      </c>
      <c r="S66" s="11">
        <f t="shared" si="21"/>
        <v>-3.6324010570122078E-2</v>
      </c>
      <c r="T66" s="11">
        <f t="shared" si="21"/>
        <v>1.2272307065838013</v>
      </c>
      <c r="V66" s="11">
        <f t="shared" ref="V66:AA66" si="22">LN(V16/V15)*100</f>
        <v>4.9887022182797152</v>
      </c>
      <c r="W66" s="11">
        <f t="shared" si="22"/>
        <v>5.2266425242309431</v>
      </c>
      <c r="X66" s="11">
        <f t="shared" si="22"/>
        <v>9.446872403628273</v>
      </c>
      <c r="Y66" s="11">
        <f t="shared" si="22"/>
        <v>6.6187820559342843</v>
      </c>
      <c r="Z66" s="11">
        <f t="shared" si="22"/>
        <v>6.0666667772671197</v>
      </c>
      <c r="AA66" s="11">
        <f t="shared" si="22"/>
        <v>6.5071049773569438</v>
      </c>
    </row>
    <row r="67" spans="1:27" x14ac:dyDescent="0.45">
      <c r="A67" s="13">
        <v>1981</v>
      </c>
      <c r="B67" s="11">
        <f t="shared" si="3"/>
        <v>-4.305912769873256</v>
      </c>
      <c r="C67" s="11">
        <f t="shared" si="3"/>
        <v>-12.68786011408686</v>
      </c>
      <c r="D67" s="11">
        <f t="shared" si="3"/>
        <v>-5.7248537514269771</v>
      </c>
      <c r="E67" s="11">
        <f t="shared" si="3"/>
        <v>-1.3889879751645446</v>
      </c>
      <c r="F67" s="11">
        <f t="shared" si="3"/>
        <v>-6.2754112334047356</v>
      </c>
      <c r="G67" s="11">
        <f t="shared" si="3"/>
        <v>-1.996036844328491</v>
      </c>
      <c r="H67" s="11">
        <f t="shared" si="3"/>
        <v>-7.1946662684422176</v>
      </c>
      <c r="I67" s="11">
        <f t="shared" si="3"/>
        <v>-12.536515769607865</v>
      </c>
      <c r="J67" s="11">
        <f t="shared" si="3"/>
        <v>-2.7911864882055126</v>
      </c>
      <c r="K67" s="11">
        <f t="shared" si="3"/>
        <v>-5.8857581922099502</v>
      </c>
      <c r="L67" s="11">
        <f t="shared" si="3"/>
        <v>-6.5797980590432212</v>
      </c>
      <c r="M67" s="11">
        <f t="shared" si="3"/>
        <v>-7.4513209466747696</v>
      </c>
      <c r="N67" s="11">
        <f t="shared" si="3"/>
        <v>-5.9451333913078983</v>
      </c>
      <c r="O67" s="11">
        <f t="shared" si="3"/>
        <v>-7.0654280278595296</v>
      </c>
      <c r="Q67" s="11">
        <f t="shared" ref="Q67:T67" si="23">LN(Q17/Q16)*100</f>
        <v>3.8959202601474701</v>
      </c>
      <c r="R67" s="11">
        <f t="shared" si="23"/>
        <v>-1.6932999829205369</v>
      </c>
      <c r="S67" s="11">
        <f t="shared" si="23"/>
        <v>-1.3165302605257234</v>
      </c>
      <c r="T67" s="11">
        <f t="shared" si="23"/>
        <v>-1.2817216715139907</v>
      </c>
      <c r="V67" s="11">
        <f t="shared" ref="V67:AA67" si="24">LN(V17/V16)*100</f>
        <v>2.8467921377019429</v>
      </c>
      <c r="W67" s="11">
        <f t="shared" si="24"/>
        <v>2.7543255915083975</v>
      </c>
      <c r="X67" s="11">
        <f t="shared" si="24"/>
        <v>7.7584409683995856</v>
      </c>
      <c r="Y67" s="11">
        <f t="shared" si="24"/>
        <v>5.6783811850177539</v>
      </c>
      <c r="Z67" s="11">
        <f t="shared" si="24"/>
        <v>3.9569949686972015</v>
      </c>
      <c r="AA67" s="11">
        <f t="shared" si="24"/>
        <v>4.4683208336409592</v>
      </c>
    </row>
    <row r="68" spans="1:27" x14ac:dyDescent="0.45">
      <c r="A68" s="13">
        <v>1982</v>
      </c>
      <c r="B68" s="11">
        <f t="shared" si="3"/>
        <v>-2.6405437338316977</v>
      </c>
      <c r="C68" s="11">
        <f t="shared" si="3"/>
        <v>-4.5215573099031108</v>
      </c>
      <c r="D68" s="11">
        <f t="shared" si="3"/>
        <v>-5.1755251814161438</v>
      </c>
      <c r="E68" s="11">
        <f t="shared" si="3"/>
        <v>-1.0517383338529269</v>
      </c>
      <c r="F68" s="11">
        <f t="shared" si="3"/>
        <v>-5.6981558604805373</v>
      </c>
      <c r="G68" s="11">
        <f t="shared" si="3"/>
        <v>-1.891896672704503</v>
      </c>
      <c r="H68" s="11">
        <f t="shared" si="3"/>
        <v>-4.0344800641128673</v>
      </c>
      <c r="I68" s="11">
        <f t="shared" si="3"/>
        <v>-10.357762023672766</v>
      </c>
      <c r="J68" s="11">
        <f t="shared" si="3"/>
        <v>-1.0586390632024063</v>
      </c>
      <c r="K68" s="11">
        <f t="shared" si="3"/>
        <v>-3.8435020057481175</v>
      </c>
      <c r="L68" s="11">
        <f t="shared" si="3"/>
        <v>-6.1490085080256129</v>
      </c>
      <c r="M68" s="11">
        <f t="shared" si="3"/>
        <v>-6.3992771508204456</v>
      </c>
      <c r="N68" s="11">
        <f t="shared" si="3"/>
        <v>-2.4390258458817811</v>
      </c>
      <c r="O68" s="11">
        <f t="shared" si="3"/>
        <v>-5.2395777808847672</v>
      </c>
      <c r="Q68" s="11">
        <f t="shared" ref="Q68:T68" si="25">LN(Q18/Q17)*100</f>
        <v>2.3425950076293502</v>
      </c>
      <c r="R68" s="11">
        <f t="shared" si="25"/>
        <v>0.19685045726723752</v>
      </c>
      <c r="S68" s="11">
        <f t="shared" si="25"/>
        <v>-1.7265814597282534</v>
      </c>
      <c r="T68" s="11">
        <f t="shared" si="25"/>
        <v>-0.89424813460084829</v>
      </c>
      <c r="V68" s="11">
        <f t="shared" ref="V68:AA68" si="26">LN(V18/V17)*100</f>
        <v>1.3935709397459481</v>
      </c>
      <c r="W68" s="11">
        <f t="shared" si="26"/>
        <v>0.87510502776859067</v>
      </c>
      <c r="X68" s="11">
        <f t="shared" si="26"/>
        <v>6.3198773053368367</v>
      </c>
      <c r="Y68" s="11">
        <f t="shared" si="26"/>
        <v>5.1717832708509723</v>
      </c>
      <c r="Z68" s="11">
        <f t="shared" si="26"/>
        <v>2.0480715872921982</v>
      </c>
      <c r="AA68" s="11">
        <f t="shared" si="26"/>
        <v>2.7616817880394615</v>
      </c>
    </row>
    <row r="69" spans="1:27" x14ac:dyDescent="0.45">
      <c r="A69" s="13">
        <v>1983</v>
      </c>
      <c r="B69" s="11">
        <f t="shared" si="3"/>
        <v>-2.4634446565130435</v>
      </c>
      <c r="C69" s="11">
        <f t="shared" si="3"/>
        <v>-2.01908834226102</v>
      </c>
      <c r="D69" s="11">
        <f t="shared" si="3"/>
        <v>-3.4606076063819318</v>
      </c>
      <c r="E69" s="11">
        <f t="shared" si="3"/>
        <v>-5.4986209697559376</v>
      </c>
      <c r="F69" s="11">
        <f t="shared" si="3"/>
        <v>-5.4525713212224121</v>
      </c>
      <c r="G69" s="11">
        <f t="shared" si="3"/>
        <v>-1.9283807531974693</v>
      </c>
      <c r="H69" s="11">
        <f t="shared" si="3"/>
        <v>-3.078962117899116</v>
      </c>
      <c r="I69" s="11">
        <f t="shared" si="3"/>
        <v>-10.394267566002835</v>
      </c>
      <c r="J69" s="11">
        <f t="shared" si="3"/>
        <v>-2.0338293687272305E-2</v>
      </c>
      <c r="K69" s="11">
        <f t="shared" si="3"/>
        <v>-2.4953591844002281</v>
      </c>
      <c r="L69" s="11">
        <f t="shared" si="3"/>
        <v>-5.1392128937001322</v>
      </c>
      <c r="M69" s="11">
        <f t="shared" si="3"/>
        <v>-4.183074777411103</v>
      </c>
      <c r="N69" s="11">
        <f t="shared" si="3"/>
        <v>0.1882213642014981</v>
      </c>
      <c r="O69" s="11">
        <f t="shared" si="3"/>
        <v>-4.2494485003664755</v>
      </c>
      <c r="Q69" s="11">
        <f t="shared" ref="Q69:T69" si="27">LN(Q19/Q18)*100</f>
        <v>4.2210252001647337</v>
      </c>
      <c r="R69" s="11">
        <f t="shared" si="27"/>
        <v>-3.2781511521240168E-2</v>
      </c>
      <c r="S69" s="11">
        <f t="shared" si="27"/>
        <v>-0.48808056344816542</v>
      </c>
      <c r="T69" s="11">
        <f t="shared" si="27"/>
        <v>-5.501054507478121E-2</v>
      </c>
      <c r="V69" s="11">
        <f t="shared" ref="V69:AA69" si="28">LN(V19/V18)*100</f>
        <v>3.0787190596518639</v>
      </c>
      <c r="W69" s="11">
        <f t="shared" si="28"/>
        <v>3.2725943427268263</v>
      </c>
      <c r="X69" s="11">
        <f t="shared" si="28"/>
        <v>6.5737527818654229</v>
      </c>
      <c r="Y69" s="11">
        <f t="shared" si="28"/>
        <v>3.3212470227562658</v>
      </c>
      <c r="Z69" s="11">
        <f t="shared" si="28"/>
        <v>3.5167775333307567</v>
      </c>
      <c r="AA69" s="11">
        <f t="shared" si="28"/>
        <v>4.242203445022235</v>
      </c>
    </row>
    <row r="70" spans="1:27" x14ac:dyDescent="0.45">
      <c r="A70" s="13">
        <v>1984</v>
      </c>
      <c r="B70" s="11">
        <f t="shared" si="3"/>
        <v>-0.44814096809588178</v>
      </c>
      <c r="C70" s="11">
        <f t="shared" si="3"/>
        <v>1.4186022763881769</v>
      </c>
      <c r="D70" s="11">
        <f t="shared" si="3"/>
        <v>1.3812043454986771</v>
      </c>
      <c r="E70" s="11">
        <f t="shared" si="3"/>
        <v>-2.9873369438900137</v>
      </c>
      <c r="F70" s="11">
        <f t="shared" si="3"/>
        <v>-0.35890771185473147</v>
      </c>
      <c r="G70" s="11">
        <f t="shared" si="3"/>
        <v>0.83239965525085857</v>
      </c>
      <c r="H70" s="11">
        <f t="shared" si="3"/>
        <v>2.2637500138450495</v>
      </c>
      <c r="I70" s="11">
        <f t="shared" si="3"/>
        <v>-3.1076801062702919</v>
      </c>
      <c r="J70" s="11">
        <f t="shared" si="3"/>
        <v>3.6416072431680284</v>
      </c>
      <c r="K70" s="11">
        <f t="shared" si="3"/>
        <v>1.2491722191665136</v>
      </c>
      <c r="L70" s="11">
        <f t="shared" si="3"/>
        <v>-6.3769409835664785E-3</v>
      </c>
      <c r="M70" s="11">
        <f t="shared" si="3"/>
        <v>-2.6538774338150906</v>
      </c>
      <c r="N70" s="11">
        <f t="shared" si="3"/>
        <v>1.8726955431562802</v>
      </c>
      <c r="O70" s="11">
        <f t="shared" si="3"/>
        <v>-0.36300264068206362</v>
      </c>
      <c r="Q70" s="11">
        <f t="shared" ref="Q70:T70" si="29">LN(Q20/Q19)*100</f>
        <v>5.255541376798762</v>
      </c>
      <c r="R70" s="11">
        <f t="shared" si="29"/>
        <v>2.4932487856383974</v>
      </c>
      <c r="S70" s="11">
        <f t="shared" si="29"/>
        <v>4.2732099855964565</v>
      </c>
      <c r="T70" s="11">
        <f t="shared" si="29"/>
        <v>3.585000681342005</v>
      </c>
      <c r="V70" s="11">
        <f t="shared" ref="V70:AA70" si="30">LN(V20/V19)*100</f>
        <v>7.2829108746742381</v>
      </c>
      <c r="W70" s="11">
        <f t="shared" si="30"/>
        <v>7.7769878795430722</v>
      </c>
      <c r="X70" s="11">
        <f t="shared" si="30"/>
        <v>7.9493890361039927</v>
      </c>
      <c r="Y70" s="11">
        <f t="shared" si="30"/>
        <v>4.7140363049327894</v>
      </c>
      <c r="Z70" s="11">
        <f t="shared" si="30"/>
        <v>7.3671004700843614</v>
      </c>
      <c r="AA70" s="11">
        <f t="shared" si="30"/>
        <v>7.6873132912257249</v>
      </c>
    </row>
    <row r="71" spans="1:27" x14ac:dyDescent="0.45">
      <c r="A71" s="13">
        <v>1985</v>
      </c>
      <c r="B71" s="11">
        <f t="shared" si="3"/>
        <v>0.56730682132378751</v>
      </c>
      <c r="C71" s="11">
        <f t="shared" si="3"/>
        <v>1.9266286887221484</v>
      </c>
      <c r="D71" s="11">
        <f t="shared" si="3"/>
        <v>1.3623867060335473</v>
      </c>
      <c r="E71" s="11">
        <f t="shared" si="3"/>
        <v>-1.0874355706297654</v>
      </c>
      <c r="F71" s="11">
        <f t="shared" si="3"/>
        <v>1.0728816570895774</v>
      </c>
      <c r="G71" s="11">
        <f t="shared" si="3"/>
        <v>1.9794978410622321</v>
      </c>
      <c r="H71" s="11">
        <f t="shared" si="3"/>
        <v>2.9970134630276841</v>
      </c>
      <c r="I71" s="11">
        <f t="shared" si="3"/>
        <v>0.85606490759001075</v>
      </c>
      <c r="J71" s="11">
        <f t="shared" si="3"/>
        <v>4.5996866263819243</v>
      </c>
      <c r="K71" s="11">
        <f t="shared" si="3"/>
        <v>2.0588474201701028</v>
      </c>
      <c r="L71" s="11">
        <f t="shared" si="3"/>
        <v>4.1227498670752496</v>
      </c>
      <c r="M71" s="11">
        <f t="shared" si="3"/>
        <v>1.9326626721137521</v>
      </c>
      <c r="N71" s="11">
        <f t="shared" si="3"/>
        <v>4.612698507722814</v>
      </c>
      <c r="O71" s="11">
        <f t="shared" si="3"/>
        <v>1.8789844322842568</v>
      </c>
      <c r="Q71" s="11">
        <f t="shared" ref="Q71:T71" si="31">LN(Q21/Q20)*100</f>
        <v>6.7054416797087013</v>
      </c>
      <c r="R71" s="11">
        <f t="shared" si="31"/>
        <v>8.046081414921014</v>
      </c>
      <c r="S71" s="11">
        <f t="shared" si="31"/>
        <v>1.3432636826351605</v>
      </c>
      <c r="T71" s="11">
        <f t="shared" si="31"/>
        <v>4.311983026396744</v>
      </c>
      <c r="V71" s="11">
        <f t="shared" ref="V71:AA71" si="32">LN(V21/V20)*100</f>
        <v>11.59328963682221</v>
      </c>
      <c r="W71" s="11">
        <f t="shared" si="32"/>
        <v>11.510016495538517</v>
      </c>
      <c r="X71" s="11">
        <f t="shared" si="32"/>
        <v>8.8941879519687426</v>
      </c>
      <c r="Y71" s="11">
        <f t="shared" si="32"/>
        <v>9.3617415963804369</v>
      </c>
      <c r="Z71" s="11">
        <f t="shared" si="32"/>
        <v>10.839567761740961</v>
      </c>
      <c r="AA71" s="11">
        <f t="shared" si="32"/>
        <v>10.821358464023279</v>
      </c>
    </row>
    <row r="72" spans="1:27" x14ac:dyDescent="0.45">
      <c r="A72" s="13">
        <v>1986</v>
      </c>
      <c r="B72" s="11">
        <f t="shared" si="3"/>
        <v>-0.34796475930645915</v>
      </c>
      <c r="C72" s="11">
        <f t="shared" si="3"/>
        <v>0.4966563207404362</v>
      </c>
      <c r="D72" s="11">
        <f t="shared" si="3"/>
        <v>3.2322937005945831</v>
      </c>
      <c r="E72" s="11">
        <f t="shared" si="3"/>
        <v>-2.7778401875870764</v>
      </c>
      <c r="F72" s="11">
        <f t="shared" si="3"/>
        <v>-2.121506870308588</v>
      </c>
      <c r="G72" s="11">
        <f t="shared" si="3"/>
        <v>0.42932852283638878</v>
      </c>
      <c r="H72" s="11">
        <f t="shared" si="3"/>
        <v>-0.91099108185708266</v>
      </c>
      <c r="I72" s="11">
        <f t="shared" si="3"/>
        <v>-3.9746910996318272</v>
      </c>
      <c r="J72" s="11">
        <f t="shared" si="3"/>
        <v>0.94457575284551809</v>
      </c>
      <c r="K72" s="11">
        <f t="shared" si="3"/>
        <v>-1.9205435067559093</v>
      </c>
      <c r="L72" s="11">
        <f t="shared" si="3"/>
        <v>-2.3654353652597737</v>
      </c>
      <c r="M72" s="11">
        <f t="shared" si="3"/>
        <v>-2.3928870215793565</v>
      </c>
      <c r="N72" s="11">
        <f t="shared" si="3"/>
        <v>2.437357233315725</v>
      </c>
      <c r="O72" s="11">
        <f t="shared" si="3"/>
        <v>-1.1189026341166888</v>
      </c>
      <c r="Q72" s="11">
        <f t="shared" ref="Q72:T72" si="33">LN(Q22/Q21)*100</f>
        <v>0.92945324792499584</v>
      </c>
      <c r="R72" s="11">
        <f t="shared" si="33"/>
        <v>1.8998087099572518</v>
      </c>
      <c r="S72" s="11">
        <f t="shared" si="33"/>
        <v>-5.3385533788606623E-2</v>
      </c>
      <c r="T72" s="11">
        <f t="shared" si="33"/>
        <v>0.65884181220494464</v>
      </c>
      <c r="V72" s="11">
        <f t="shared" ref="V72:AA72" si="34">LN(V22/V21)*100</f>
        <v>8.3266375962538053</v>
      </c>
      <c r="W72" s="11">
        <f t="shared" si="34"/>
        <v>7.4288559061661879</v>
      </c>
      <c r="X72" s="11">
        <f t="shared" si="34"/>
        <v>7.8335145730735745</v>
      </c>
      <c r="Y72" s="11">
        <f t="shared" si="34"/>
        <v>10.561461297846678</v>
      </c>
      <c r="Z72" s="11">
        <f t="shared" si="34"/>
        <v>7.770660201645101</v>
      </c>
      <c r="AA72" s="11">
        <f t="shared" si="34"/>
        <v>7.8372370940179321</v>
      </c>
    </row>
    <row r="73" spans="1:27" x14ac:dyDescent="0.45">
      <c r="A73" s="13">
        <v>1987</v>
      </c>
      <c r="B73" s="11">
        <f t="shared" si="3"/>
        <v>0.50663198815121813</v>
      </c>
      <c r="C73" s="11">
        <f t="shared" si="3"/>
        <v>0.49420183108869908</v>
      </c>
      <c r="D73" s="11">
        <f t="shared" si="3"/>
        <v>5.2802945657334659</v>
      </c>
      <c r="E73" s="11">
        <f t="shared" si="3"/>
        <v>-1.4571350647424919</v>
      </c>
      <c r="F73" s="11">
        <f t="shared" si="3"/>
        <v>1.265896111239371</v>
      </c>
      <c r="G73" s="11">
        <f t="shared" si="3"/>
        <v>2.4172350217760132</v>
      </c>
      <c r="H73" s="11">
        <f t="shared" si="3"/>
        <v>2.4388034221387449</v>
      </c>
      <c r="I73" s="11">
        <f t="shared" si="3"/>
        <v>1.7957411029106802</v>
      </c>
      <c r="J73" s="11">
        <f t="shared" si="3"/>
        <v>2.2929071523559026</v>
      </c>
      <c r="K73" s="11">
        <f t="shared" si="3"/>
        <v>-0.15508102946729527</v>
      </c>
      <c r="L73" s="11">
        <f t="shared" si="3"/>
        <v>1.9484359261427835</v>
      </c>
      <c r="M73" s="11">
        <f t="shared" si="3"/>
        <v>0.64044885962230436</v>
      </c>
      <c r="N73" s="11">
        <f t="shared" si="3"/>
        <v>2.8555522814435368</v>
      </c>
      <c r="O73" s="11">
        <f t="shared" si="3"/>
        <v>1.5030483832718917</v>
      </c>
      <c r="Q73" s="11">
        <f t="shared" ref="Q73:T73" si="35">LN(Q23/Q22)*100</f>
        <v>1.4528100562909807</v>
      </c>
      <c r="R73" s="11">
        <f t="shared" si="35"/>
        <v>3.8479937309913859</v>
      </c>
      <c r="S73" s="11">
        <f t="shared" si="35"/>
        <v>4.9823720967273699</v>
      </c>
      <c r="T73" s="11">
        <f t="shared" si="35"/>
        <v>4.1232753723501396</v>
      </c>
      <c r="V73" s="11">
        <f t="shared" ref="V73:AA73" si="36">LN(V23/V22)*100</f>
        <v>7.1941945422855644</v>
      </c>
      <c r="W73" s="11">
        <f t="shared" si="36"/>
        <v>5.5918730779022283</v>
      </c>
      <c r="X73" s="11">
        <f t="shared" si="36"/>
        <v>6.2851298309808277</v>
      </c>
      <c r="Y73" s="11">
        <f t="shared" si="36"/>
        <v>12.419872539862805</v>
      </c>
      <c r="Z73" s="11">
        <f t="shared" si="36"/>
        <v>6.4169939068601707</v>
      </c>
      <c r="AA73" s="11">
        <f t="shared" si="36"/>
        <v>6.4443531823797597</v>
      </c>
    </row>
    <row r="74" spans="1:27" x14ac:dyDescent="0.45">
      <c r="A74" s="13">
        <v>1988</v>
      </c>
      <c r="B74" s="11">
        <f t="shared" si="3"/>
        <v>-1.0959559731393891</v>
      </c>
      <c r="C74" s="11">
        <f t="shared" si="3"/>
        <v>0.13200388499558438</v>
      </c>
      <c r="D74" s="11">
        <f t="shared" si="3"/>
        <v>3.6672891737997886</v>
      </c>
      <c r="E74" s="11">
        <f t="shared" si="3"/>
        <v>-2.8953355396191318</v>
      </c>
      <c r="F74" s="11">
        <f t="shared" si="3"/>
        <v>2.3030790269387076</v>
      </c>
      <c r="G74" s="11">
        <f t="shared" si="3"/>
        <v>2.8219921185231791</v>
      </c>
      <c r="H74" s="11">
        <f t="shared" si="3"/>
        <v>2.9537292759895237</v>
      </c>
      <c r="I74" s="11">
        <f t="shared" si="3"/>
        <v>0.8735844410015009</v>
      </c>
      <c r="J74" s="11">
        <f t="shared" si="3"/>
        <v>3.6210033802809094</v>
      </c>
      <c r="K74" s="11">
        <f t="shared" si="3"/>
        <v>1.3499080079345811</v>
      </c>
      <c r="L74" s="11">
        <f t="shared" si="3"/>
        <v>1.7663999291540013</v>
      </c>
      <c r="M74" s="11">
        <f t="shared" si="3"/>
        <v>0.76641223090027999</v>
      </c>
      <c r="N74" s="11">
        <f t="shared" si="3"/>
        <v>3.4839500567611994</v>
      </c>
      <c r="O74" s="11">
        <f t="shared" si="3"/>
        <v>1.3295674010859879</v>
      </c>
      <c r="Q74" s="11">
        <f t="shared" ref="Q74:T74" si="37">LN(Q24/Q23)*100</f>
        <v>4.4422930417214239</v>
      </c>
      <c r="R74" s="11">
        <f t="shared" si="37"/>
        <v>4.0270233468946097</v>
      </c>
      <c r="S74" s="11">
        <f t="shared" si="37"/>
        <v>6.3320590938566941</v>
      </c>
      <c r="T74" s="11">
        <f t="shared" si="37"/>
        <v>5.179405765814538</v>
      </c>
      <c r="V74" s="11">
        <f t="shared" ref="V74:AA74" si="38">LN(V24/V23)*100</f>
        <v>10.620582424577684</v>
      </c>
      <c r="W74" s="11">
        <f t="shared" si="38"/>
        <v>8.3026384922172358</v>
      </c>
      <c r="X74" s="11">
        <f t="shared" si="38"/>
        <v>7.479555532605521</v>
      </c>
      <c r="Y74" s="11">
        <f t="shared" si="38"/>
        <v>16.243477920530307</v>
      </c>
      <c r="Z74" s="11">
        <f t="shared" si="38"/>
        <v>8.9441511842921457</v>
      </c>
      <c r="AA74" s="11">
        <f t="shared" si="38"/>
        <v>8.8838338218141306</v>
      </c>
    </row>
    <row r="75" spans="1:27" x14ac:dyDescent="0.45">
      <c r="A75" s="13">
        <v>1989</v>
      </c>
      <c r="B75" s="11">
        <f t="shared" si="3"/>
        <v>-8.0176392348671202E-2</v>
      </c>
      <c r="C75" s="11">
        <f t="shared" si="3"/>
        <v>-4.3179446715099976</v>
      </c>
      <c r="D75" s="11">
        <f t="shared" si="3"/>
        <v>4.6409843435634341</v>
      </c>
      <c r="E75" s="11">
        <f t="shared" si="3"/>
        <v>-1.9010703810935143</v>
      </c>
      <c r="F75" s="11">
        <f t="shared" si="3"/>
        <v>2.4076939737144318</v>
      </c>
      <c r="G75" s="11">
        <f t="shared" si="3"/>
        <v>2.5685885506022279</v>
      </c>
      <c r="H75" s="11">
        <f t="shared" si="3"/>
        <v>5.4226408777576385</v>
      </c>
      <c r="I75" s="11">
        <f t="shared" si="3"/>
        <v>2.4676062414374944</v>
      </c>
      <c r="J75" s="11">
        <f t="shared" si="3"/>
        <v>3.3874345180323182</v>
      </c>
      <c r="K75" s="11">
        <f t="shared" si="3"/>
        <v>1.2583955178085555</v>
      </c>
      <c r="L75" s="11">
        <f t="shared" si="3"/>
        <v>1.0689508463630411</v>
      </c>
      <c r="M75" s="11">
        <f t="shared" si="3"/>
        <v>-0.13817208684221788</v>
      </c>
      <c r="N75" s="11">
        <f t="shared" si="3"/>
        <v>2.8312469887286826</v>
      </c>
      <c r="O75" s="11">
        <f t="shared" si="3"/>
        <v>1.5359187903672782</v>
      </c>
      <c r="Q75" s="11">
        <f t="shared" ref="Q75:T75" si="39">LN(Q25/Q24)*100</f>
        <v>7.9969514626843203</v>
      </c>
      <c r="R75" s="11">
        <f t="shared" si="39"/>
        <v>5.947487959425743</v>
      </c>
      <c r="S75" s="11">
        <f t="shared" si="39"/>
        <v>3.7133751616603976</v>
      </c>
      <c r="T75" s="11">
        <f t="shared" si="39"/>
        <v>4.9827046605392145</v>
      </c>
      <c r="V75" s="11">
        <f t="shared" ref="V75:AA75" si="40">LN(V25/V24)*100</f>
        <v>12.661590065489223</v>
      </c>
      <c r="W75" s="11">
        <f t="shared" si="40"/>
        <v>10.900554983516006</v>
      </c>
      <c r="X75" s="11">
        <f t="shared" si="40"/>
        <v>8.1476142787283816</v>
      </c>
      <c r="Y75" s="11">
        <f t="shared" si="40"/>
        <v>15.402804815134278</v>
      </c>
      <c r="Z75" s="11">
        <f t="shared" si="40"/>
        <v>11.255544376058308</v>
      </c>
      <c r="AA75" s="11">
        <f t="shared" si="40"/>
        <v>10.744439242131369</v>
      </c>
    </row>
    <row r="76" spans="1:27" x14ac:dyDescent="0.45">
      <c r="A76" s="13">
        <v>1990</v>
      </c>
      <c r="B76" s="11">
        <f t="shared" si="3"/>
        <v>9.0193923035732954E-2</v>
      </c>
      <c r="C76" s="11">
        <f t="shared" si="3"/>
        <v>-6.3881203869817247</v>
      </c>
      <c r="D76" s="11">
        <f t="shared" si="3"/>
        <v>-0.32444987905521683</v>
      </c>
      <c r="E76" s="11">
        <f t="shared" si="3"/>
        <v>-1.9839658328640715</v>
      </c>
      <c r="F76" s="11">
        <f t="shared" si="3"/>
        <v>-3.0852209954528442</v>
      </c>
      <c r="G76" s="11">
        <f t="shared" si="3"/>
        <v>0.32526071486947133</v>
      </c>
      <c r="H76" s="11">
        <f t="shared" si="3"/>
        <v>-1.4493936791101787</v>
      </c>
      <c r="I76" s="11">
        <f t="shared" si="3"/>
        <v>-1.6994825151501298</v>
      </c>
      <c r="J76" s="11">
        <f t="shared" si="3"/>
        <v>-3.3291526653509846</v>
      </c>
      <c r="K76" s="11">
        <f t="shared" si="3"/>
        <v>-5.6836342582504704</v>
      </c>
      <c r="L76" s="11">
        <f t="shared" si="3"/>
        <v>-0.44300838736087222</v>
      </c>
      <c r="M76" s="11">
        <f t="shared" si="3"/>
        <v>-0.82486481825316005</v>
      </c>
      <c r="N76" s="11">
        <f t="shared" si="3"/>
        <v>0.8716443641470738</v>
      </c>
      <c r="O76" s="11">
        <f t="shared" si="3"/>
        <v>-1.474026961551161</v>
      </c>
      <c r="Q76" s="11">
        <f t="shared" ref="Q76:T76" si="41">LN(Q26/Q25)*100</f>
        <v>6.8319243977477226</v>
      </c>
      <c r="R76" s="11">
        <f t="shared" si="41"/>
        <v>-0.89913858459300877</v>
      </c>
      <c r="S76" s="11">
        <f t="shared" si="41"/>
        <v>2.7047051756465783</v>
      </c>
      <c r="T76" s="11">
        <f t="shared" si="41"/>
        <v>1.9370365688163056</v>
      </c>
      <c r="V76" s="11">
        <f t="shared" ref="V76:AA76" si="42">LN(V26/V25)*100</f>
        <v>7.8882390389999708</v>
      </c>
      <c r="W76" s="11">
        <f t="shared" si="42"/>
        <v>7.071644443714499</v>
      </c>
      <c r="X76" s="11">
        <f t="shared" si="42"/>
        <v>7.2508023010782674</v>
      </c>
      <c r="Y76" s="11">
        <f t="shared" si="42"/>
        <v>10.668414258833451</v>
      </c>
      <c r="Z76" s="11">
        <f t="shared" si="42"/>
        <v>7.0305341949106674</v>
      </c>
      <c r="AA76" s="11">
        <f t="shared" si="42"/>
        <v>7.4442476254515997</v>
      </c>
    </row>
    <row r="77" spans="1:27" x14ac:dyDescent="0.45">
      <c r="A77" s="13">
        <v>1991</v>
      </c>
      <c r="B77" s="11">
        <f t="shared" si="3"/>
        <v>0.16014416394241551</v>
      </c>
      <c r="C77" s="11">
        <f t="shared" si="3"/>
        <v>-12.379198166268893</v>
      </c>
      <c r="D77" s="11">
        <f t="shared" si="3"/>
        <v>-1.8136685862928312</v>
      </c>
      <c r="E77" s="11">
        <f t="shared" si="3"/>
        <v>-1.3261809871535719</v>
      </c>
      <c r="F77" s="11">
        <f t="shared" si="3"/>
        <v>-6.2672191010161988</v>
      </c>
      <c r="G77" s="11">
        <f t="shared" si="3"/>
        <v>-0.21965479112343142</v>
      </c>
      <c r="H77" s="11">
        <f t="shared" si="3"/>
        <v>-8.8633551764367269</v>
      </c>
      <c r="I77" s="11">
        <f t="shared" si="3"/>
        <v>-10.763483791668413</v>
      </c>
      <c r="J77" s="11">
        <f t="shared" si="3"/>
        <v>-6.5677276441868102</v>
      </c>
      <c r="K77" s="11">
        <f t="shared" si="3"/>
        <v>-9.3805991134083957</v>
      </c>
      <c r="L77" s="11">
        <f t="shared" si="3"/>
        <v>-6.2895903851673722</v>
      </c>
      <c r="M77" s="11">
        <f t="shared" si="3"/>
        <v>-9.5351184417349604</v>
      </c>
      <c r="N77" s="11">
        <f t="shared" si="3"/>
        <v>-7.9019815253994707</v>
      </c>
      <c r="O77" s="11">
        <f t="shared" si="3"/>
        <v>-6.2624592375998187</v>
      </c>
      <c r="Q77" s="11">
        <f t="shared" ref="Q77:T77" si="43">LN(Q27/Q26)*100</f>
        <v>-2.9554700527232809</v>
      </c>
      <c r="R77" s="11">
        <f t="shared" si="43"/>
        <v>1.4773928671595571</v>
      </c>
      <c r="S77" s="11">
        <f t="shared" si="43"/>
        <v>-0.14918695889494904</v>
      </c>
      <c r="T77" s="11">
        <f t="shared" si="43"/>
        <v>8.5861482092307151E-2</v>
      </c>
      <c r="V77" s="11">
        <f t="shared" ref="V77:AA77" si="44">LN(V27/V26)*100</f>
        <v>-0.23246814033596871</v>
      </c>
      <c r="W77" s="11">
        <f t="shared" si="44"/>
        <v>-1.2235850842426388</v>
      </c>
      <c r="X77" s="11">
        <f t="shared" si="44"/>
        <v>3.4373269430727595</v>
      </c>
      <c r="Y77" s="11">
        <f t="shared" si="44"/>
        <v>5.7195156257236457</v>
      </c>
      <c r="Z77" s="11">
        <f t="shared" si="44"/>
        <v>0.88889474172459937</v>
      </c>
      <c r="AA77" s="11">
        <f t="shared" si="44"/>
        <v>0.58524064298133771</v>
      </c>
    </row>
    <row r="78" spans="1:27" x14ac:dyDescent="0.45">
      <c r="A78" s="13">
        <v>1992</v>
      </c>
      <c r="B78" s="11">
        <f t="shared" si="3"/>
        <v>-0.42092665877651453</v>
      </c>
      <c r="C78" s="11">
        <f t="shared" si="3"/>
        <v>-1.0829946087890663</v>
      </c>
      <c r="D78" s="11">
        <f t="shared" si="3"/>
        <v>1.2016390015537384</v>
      </c>
      <c r="E78" s="11">
        <f t="shared" si="3"/>
        <v>1.8545170425969153</v>
      </c>
      <c r="F78" s="11">
        <f t="shared" si="3"/>
        <v>-1.7410464585815386</v>
      </c>
      <c r="G78" s="11">
        <f t="shared" si="3"/>
        <v>2.1320913802888604</v>
      </c>
      <c r="H78" s="11">
        <f t="shared" si="3"/>
        <v>-3.8715440951837974</v>
      </c>
      <c r="I78" s="11">
        <f t="shared" si="3"/>
        <v>-3.7860945439485629</v>
      </c>
      <c r="J78" s="11">
        <f t="shared" si="3"/>
        <v>-4.6810417843990439</v>
      </c>
      <c r="K78" s="11">
        <f t="shared" si="3"/>
        <v>-6.9491855708018617</v>
      </c>
      <c r="L78" s="11">
        <f t="shared" si="3"/>
        <v>-3.4582581710301175</v>
      </c>
      <c r="M78" s="11">
        <f t="shared" si="3"/>
        <v>-4.4267255051629029</v>
      </c>
      <c r="N78" s="11">
        <f t="shared" si="3"/>
        <v>-5.5002937629369848</v>
      </c>
      <c r="O78" s="11">
        <f t="shared" si="3"/>
        <v>-2.6701875654582139</v>
      </c>
      <c r="Q78" s="11">
        <f t="shared" ref="Q78:T78" si="45">LN(Q28/Q27)*100</f>
        <v>7.0146972190694505</v>
      </c>
      <c r="R78" s="11">
        <f t="shared" si="45"/>
        <v>-6.8742213508448877</v>
      </c>
      <c r="S78" s="11">
        <f t="shared" si="45"/>
        <v>4.081005058508655</v>
      </c>
      <c r="T78" s="11">
        <f t="shared" si="45"/>
        <v>0.59897497960332247</v>
      </c>
      <c r="V78" s="11">
        <f t="shared" ref="V78:AA78" si="46">LN(V28/V27)*100</f>
        <v>6.264573016260762</v>
      </c>
      <c r="W78" s="11">
        <f t="shared" si="46"/>
        <v>7.2672199561903019</v>
      </c>
      <c r="X78" s="11">
        <f t="shared" si="46"/>
        <v>7.5589462413146196</v>
      </c>
      <c r="Y78" s="11">
        <f t="shared" si="46"/>
        <v>3.819518708073995</v>
      </c>
      <c r="Z78" s="11">
        <f t="shared" si="46"/>
        <v>6.5435597355324244</v>
      </c>
      <c r="AA78" s="11">
        <f t="shared" si="46"/>
        <v>6.9497030811973515</v>
      </c>
    </row>
    <row r="79" spans="1:27" x14ac:dyDescent="0.45">
      <c r="A79" s="13">
        <v>1993</v>
      </c>
      <c r="B79" s="11">
        <f t="shared" si="3"/>
        <v>-0.79657592875141003</v>
      </c>
      <c r="C79" s="11">
        <f t="shared" si="3"/>
        <v>-0.87976223480092475</v>
      </c>
      <c r="D79" s="11">
        <f t="shared" si="3"/>
        <v>-2.822044827026029</v>
      </c>
      <c r="E79" s="11">
        <f t="shared" si="3"/>
        <v>-0.67123602674934435</v>
      </c>
      <c r="F79" s="11">
        <f t="shared" si="3"/>
        <v>-2.1860358856510733</v>
      </c>
      <c r="G79" s="11">
        <f t="shared" si="3"/>
        <v>-0.47469126377278392</v>
      </c>
      <c r="H79" s="11">
        <f t="shared" si="3"/>
        <v>-1.3295121603963638</v>
      </c>
      <c r="I79" s="11">
        <f t="shared" si="3"/>
        <v>-1.9301478465726802</v>
      </c>
      <c r="J79" s="11">
        <f t="shared" si="3"/>
        <v>-0.3330832847950318</v>
      </c>
      <c r="K79" s="11">
        <f t="shared" si="3"/>
        <v>-2.1830656383667173</v>
      </c>
      <c r="L79" s="11">
        <f t="shared" si="3"/>
        <v>-5.3317893426336544</v>
      </c>
      <c r="M79" s="11">
        <f t="shared" si="3"/>
        <v>-6.234699061671173</v>
      </c>
      <c r="N79" s="11">
        <f t="shared" si="3"/>
        <v>2.6239495064278131</v>
      </c>
      <c r="O79" s="11">
        <f t="shared" si="3"/>
        <v>-2.1195764441584153</v>
      </c>
      <c r="Q79" s="11">
        <f t="shared" ref="Q79:T79" si="47">LN(Q29/Q28)*100</f>
        <v>0.94081446593927576</v>
      </c>
      <c r="R79" s="11">
        <f t="shared" si="47"/>
        <v>0.28155814001634999</v>
      </c>
      <c r="S79" s="11">
        <f t="shared" si="47"/>
        <v>0.32911240982138296</v>
      </c>
      <c r="T79" s="11">
        <f t="shared" si="47"/>
        <v>0.43981059757776553</v>
      </c>
      <c r="V79" s="11">
        <f t="shared" ref="V79:AA79" si="48">LN(V29/V28)*100</f>
        <v>0.62954203074970738</v>
      </c>
      <c r="W79" s="11">
        <f t="shared" si="48"/>
        <v>-0.32186710547418868</v>
      </c>
      <c r="X79" s="11">
        <f t="shared" si="48"/>
        <v>2.8821286188151003</v>
      </c>
      <c r="Y79" s="11">
        <f t="shared" si="48"/>
        <v>3.5436778756910501</v>
      </c>
      <c r="Z79" s="11">
        <f t="shared" si="48"/>
        <v>11.189215642860932</v>
      </c>
      <c r="AA79" s="11">
        <f t="shared" si="48"/>
        <v>1.8378463751408565</v>
      </c>
    </row>
    <row r="80" spans="1:27" x14ac:dyDescent="0.45">
      <c r="A80" s="13">
        <v>1994</v>
      </c>
      <c r="B80" s="11">
        <f t="shared" si="3"/>
        <v>1.9548514842111107</v>
      </c>
      <c r="C80" s="11">
        <f t="shared" si="3"/>
        <v>2.2383411526552193</v>
      </c>
      <c r="D80" s="11">
        <f t="shared" si="3"/>
        <v>5.1307022071484658</v>
      </c>
      <c r="E80" s="11">
        <f t="shared" si="3"/>
        <v>-2.3476680855440089</v>
      </c>
      <c r="F80" s="11">
        <f t="shared" si="3"/>
        <v>-2.843700732939765</v>
      </c>
      <c r="G80" s="11">
        <f t="shared" si="3"/>
        <v>0.42301612697565621</v>
      </c>
      <c r="H80" s="11">
        <f t="shared" si="3"/>
        <v>2.4168363329591882</v>
      </c>
      <c r="I80" s="11">
        <f t="shared" si="3"/>
        <v>2.9655506517841013</v>
      </c>
      <c r="J80" s="11">
        <f t="shared" si="3"/>
        <v>3.1679187852205346</v>
      </c>
      <c r="K80" s="11">
        <f t="shared" si="3"/>
        <v>1.4213227356843794</v>
      </c>
      <c r="L80" s="11">
        <f t="shared" si="3"/>
        <v>-0.72819254699664371</v>
      </c>
      <c r="M80" s="11">
        <f t="shared" si="3"/>
        <v>-0.99854579253552811</v>
      </c>
      <c r="N80" s="11">
        <f t="shared" si="3"/>
        <v>6.2650226573104266</v>
      </c>
      <c r="O80" s="11">
        <f t="shared" si="3"/>
        <v>1.3877462512195133</v>
      </c>
      <c r="Q80" s="11">
        <f t="shared" ref="Q80:T80" si="49">LN(Q30/Q29)*100</f>
        <v>0.18191273207850037</v>
      </c>
      <c r="R80" s="11">
        <f t="shared" si="49"/>
        <v>3.5898930780526772</v>
      </c>
      <c r="S80" s="11">
        <f t="shared" si="49"/>
        <v>3.0944803849421492</v>
      </c>
      <c r="T80" s="11">
        <f t="shared" si="49"/>
        <v>2.9982026834462108</v>
      </c>
      <c r="V80" s="11">
        <f t="shared" ref="V80:AA80" si="50">LN(V30/V29)*100</f>
        <v>2.1963165008753101</v>
      </c>
      <c r="W80" s="11">
        <f t="shared" si="50"/>
        <v>4.4530603780298703</v>
      </c>
      <c r="X80" s="11">
        <f t="shared" si="50"/>
        <v>1.1099213042706926</v>
      </c>
      <c r="Y80" s="11">
        <f t="shared" si="50"/>
        <v>1.1729775868136196</v>
      </c>
      <c r="Z80" s="11">
        <f t="shared" si="50"/>
        <v>3.8811864808801464</v>
      </c>
      <c r="AA80" s="11">
        <f t="shared" si="50"/>
        <v>3.0411700418023329</v>
      </c>
    </row>
    <row r="81" spans="1:27" x14ac:dyDescent="0.45">
      <c r="A81" s="13">
        <v>1995</v>
      </c>
      <c r="B81" s="11">
        <f t="shared" si="3"/>
        <v>0.50502657223334868</v>
      </c>
      <c r="C81" s="11">
        <f t="shared" si="3"/>
        <v>-2.214134671251657</v>
      </c>
      <c r="D81" s="11">
        <f t="shared" si="3"/>
        <v>2.3075467961937908</v>
      </c>
      <c r="E81" s="11">
        <f t="shared" si="3"/>
        <v>-3.8463502860962255</v>
      </c>
      <c r="F81" s="11">
        <f t="shared" si="3"/>
        <v>5.1665581350638146</v>
      </c>
      <c r="G81" s="11">
        <f t="shared" si="3"/>
        <v>-2.0540321793133325</v>
      </c>
      <c r="H81" s="11">
        <f t="shared" si="3"/>
        <v>4.060713619526541</v>
      </c>
      <c r="I81" s="11">
        <f t="shared" si="3"/>
        <v>2.6893190340251159</v>
      </c>
      <c r="J81" s="11">
        <f t="shared" si="3"/>
        <v>11.748722142556177</v>
      </c>
      <c r="K81" s="11">
        <f t="shared" si="3"/>
        <v>-5.9195129811819118</v>
      </c>
      <c r="L81" s="11">
        <f t="shared" si="3"/>
        <v>3.9612549451793586</v>
      </c>
      <c r="M81" s="11">
        <f t="shared" si="3"/>
        <v>5.4637922955467859</v>
      </c>
      <c r="N81" s="11">
        <f t="shared" si="3"/>
        <v>2.7956721274690426</v>
      </c>
      <c r="O81" s="11">
        <f t="shared" si="3"/>
        <v>2.6305507236394399</v>
      </c>
      <c r="Q81" s="11">
        <f t="shared" ref="Q81:T81" si="51">LN(Q31/Q30)*100</f>
        <v>0.12973535810332232</v>
      </c>
      <c r="R81" s="11">
        <f t="shared" si="51"/>
        <v>2.7894567950984652</v>
      </c>
      <c r="S81" s="11">
        <f t="shared" si="51"/>
        <v>1.6211373028355354</v>
      </c>
      <c r="T81" s="11">
        <f t="shared" si="51"/>
        <v>1.9455072502284902</v>
      </c>
      <c r="V81" s="11">
        <f t="shared" ref="V81:AA81" si="52">LN(V31/V30)*100</f>
        <v>3.912989075641566</v>
      </c>
      <c r="W81" s="11">
        <f t="shared" si="52"/>
        <v>5.6933553974880713</v>
      </c>
      <c r="X81" s="11">
        <f t="shared" si="52"/>
        <v>-0.44537104003714767</v>
      </c>
      <c r="Y81" s="11">
        <f t="shared" si="52"/>
        <v>-4.5364571957040676</v>
      </c>
      <c r="Z81" s="11">
        <f t="shared" si="52"/>
        <v>-3.5740094730763063</v>
      </c>
      <c r="AA81" s="11">
        <f t="shared" si="52"/>
        <v>3.0445766534164402</v>
      </c>
    </row>
    <row r="82" spans="1:27" x14ac:dyDescent="0.45">
      <c r="A82" s="13">
        <v>1996</v>
      </c>
      <c r="B82" s="11">
        <f t="shared" si="3"/>
        <v>1.0513484213925455</v>
      </c>
      <c r="C82" s="11">
        <f t="shared" si="3"/>
        <v>-0.2514276652811997</v>
      </c>
      <c r="D82" s="11">
        <f t="shared" si="3"/>
        <v>1.2411506843343234</v>
      </c>
      <c r="E82" s="11">
        <f t="shared" si="3"/>
        <v>-1.7176514358060451</v>
      </c>
      <c r="F82" s="11">
        <f t="shared" si="3"/>
        <v>0.90116070282185257</v>
      </c>
      <c r="G82" s="11">
        <f t="shared" si="3"/>
        <v>-1.3991196087272502</v>
      </c>
      <c r="H82" s="11">
        <f t="shared" si="3"/>
        <v>2.6138086141136347</v>
      </c>
      <c r="I82" s="11">
        <f t="shared" si="3"/>
        <v>1.6842360987756637</v>
      </c>
      <c r="J82" s="11">
        <f t="shared" si="3"/>
        <v>4.3611001031615464</v>
      </c>
      <c r="K82" s="11">
        <f t="shared" si="3"/>
        <v>5.4823481941234862</v>
      </c>
      <c r="L82" s="11">
        <f t="shared" si="3"/>
        <v>0.98801085997070182</v>
      </c>
      <c r="M82" s="11">
        <f t="shared" si="3"/>
        <v>2.9039638130686813</v>
      </c>
      <c r="N82" s="11">
        <f t="shared" si="3"/>
        <v>2.7358453086745396</v>
      </c>
      <c r="O82" s="11">
        <f t="shared" si="3"/>
        <v>1.6676805454686261</v>
      </c>
      <c r="Q82" s="11">
        <f t="shared" ref="Q82:T82" si="53">LN(Q32/Q31)*100</f>
        <v>-0.19466620903076545</v>
      </c>
      <c r="R82" s="11">
        <f t="shared" si="53"/>
        <v>2.1498187378591687</v>
      </c>
      <c r="S82" s="11">
        <f t="shared" si="53"/>
        <v>0.42156858517720397</v>
      </c>
      <c r="T82" s="11">
        <f t="shared" si="53"/>
        <v>0.89867146288242894</v>
      </c>
      <c r="V82" s="11">
        <f t="shared" ref="V82:AA82" si="54">LN(V32/V31)*100</f>
        <v>1.2859737285694124</v>
      </c>
      <c r="W82" s="11">
        <f t="shared" si="54"/>
        <v>-1.061503378731055</v>
      </c>
      <c r="X82" s="11">
        <f t="shared" si="54"/>
        <v>8.9731456314777489</v>
      </c>
      <c r="Y82" s="11">
        <f t="shared" si="54"/>
        <v>0.11995203357505579</v>
      </c>
      <c r="Z82" s="11">
        <f t="shared" si="54"/>
        <v>0.25062669760595369</v>
      </c>
      <c r="AA82" s="11">
        <f t="shared" si="54"/>
        <v>1.5524244503492171</v>
      </c>
    </row>
    <row r="83" spans="1:27" x14ac:dyDescent="0.45">
      <c r="A83" s="13">
        <v>1997</v>
      </c>
      <c r="B83" s="11">
        <f t="shared" si="3"/>
        <v>2.25184678180399</v>
      </c>
      <c r="C83" s="11">
        <f t="shared" si="3"/>
        <v>0.18787315001493932</v>
      </c>
      <c r="D83" s="11">
        <f t="shared" si="3"/>
        <v>-0.90401096103522405</v>
      </c>
      <c r="E83" s="11">
        <f t="shared" si="3"/>
        <v>-6.2261089161861971</v>
      </c>
      <c r="F83" s="11">
        <f t="shared" si="3"/>
        <v>-2.9300915676565729</v>
      </c>
      <c r="G83" s="11">
        <f t="shared" si="3"/>
        <v>1.4518668626974807</v>
      </c>
      <c r="H83" s="11">
        <f t="shared" si="3"/>
        <v>1.9231361927887591</v>
      </c>
      <c r="I83" s="11">
        <f t="shared" si="3"/>
        <v>-1.3437522832915998</v>
      </c>
      <c r="J83" s="11">
        <f t="shared" si="3"/>
        <v>-1.5878528280621216</v>
      </c>
      <c r="K83" s="11">
        <f t="shared" si="3"/>
        <v>-2.7539297533423994</v>
      </c>
      <c r="L83" s="11">
        <f t="shared" si="3"/>
        <v>-0.13385091009243855</v>
      </c>
      <c r="M83" s="11">
        <f t="shared" si="3"/>
        <v>1.3887826209490834</v>
      </c>
      <c r="N83" s="11">
        <f t="shared" si="3"/>
        <v>1.4482512361128448</v>
      </c>
      <c r="O83" s="11">
        <f t="shared" si="3"/>
        <v>0.12323753779811579</v>
      </c>
      <c r="Q83" s="11">
        <f t="shared" ref="Q83:T83" si="55">LN(Q33/Q32)*100</f>
        <v>3.233715205779216</v>
      </c>
      <c r="R83" s="11">
        <f t="shared" si="55"/>
        <v>5.4080162317336109</v>
      </c>
      <c r="S83" s="11">
        <f t="shared" si="55"/>
        <v>3.8077017324784834</v>
      </c>
      <c r="T83" s="11">
        <f t="shared" si="55"/>
        <v>4.2225735747202418</v>
      </c>
      <c r="V83" s="11">
        <f t="shared" ref="V83:AA83" si="56">LN(V33/V32)*100</f>
        <v>4.9633096128583878</v>
      </c>
      <c r="W83" s="11">
        <f t="shared" si="56"/>
        <v>-0.75722958556346465</v>
      </c>
      <c r="X83" s="11">
        <f t="shared" si="56"/>
        <v>0.64292027531364038</v>
      </c>
      <c r="Y83" s="11">
        <f t="shared" si="56"/>
        <v>3.4560675065467428</v>
      </c>
      <c r="Z83" s="11">
        <f t="shared" si="56"/>
        <v>-1.8668518867278647</v>
      </c>
      <c r="AA83" s="11">
        <f t="shared" si="56"/>
        <v>2.087000708819402</v>
      </c>
    </row>
    <row r="84" spans="1:27" x14ac:dyDescent="0.45">
      <c r="A84" s="13">
        <v>1998</v>
      </c>
      <c r="B84" s="11">
        <f t="shared" si="3"/>
        <v>0.90377821095344413</v>
      </c>
      <c r="C84" s="11">
        <f t="shared" si="3"/>
        <v>-4.0182667569763622</v>
      </c>
      <c r="D84" s="11">
        <f t="shared" si="3"/>
        <v>-0.45827844192880396</v>
      </c>
      <c r="E84" s="11">
        <f t="shared" si="3"/>
        <v>-5.7183418840949978</v>
      </c>
      <c r="F84" s="11">
        <f t="shared" si="3"/>
        <v>-0.13480984227505508</v>
      </c>
      <c r="G84" s="11">
        <f t="shared" si="3"/>
        <v>-0.63481080753565244</v>
      </c>
      <c r="H84" s="11">
        <f t="shared" si="3"/>
        <v>-1.4354955380241978</v>
      </c>
      <c r="I84" s="11">
        <f t="shared" si="3"/>
        <v>0.46120537531097672</v>
      </c>
      <c r="J84" s="11">
        <f t="shared" si="3"/>
        <v>0.69915076140929211</v>
      </c>
      <c r="K84" s="11">
        <f t="shared" si="3"/>
        <v>-0.49395931003408899</v>
      </c>
      <c r="L84" s="11">
        <f t="shared" si="3"/>
        <v>-8.0396627672259663E-2</v>
      </c>
      <c r="M84" s="11">
        <f t="shared" si="3"/>
        <v>1.8222078538491098</v>
      </c>
      <c r="N84" s="11">
        <f t="shared" si="3"/>
        <v>4.3607471646840157</v>
      </c>
      <c r="O84" s="11">
        <f t="shared" si="3"/>
        <v>0.5995178489640588</v>
      </c>
      <c r="Q84" s="11">
        <f t="shared" ref="Q84:T84" si="57">LN(Q34/Q33)*100</f>
        <v>4.4161901948010316</v>
      </c>
      <c r="R84" s="11">
        <f t="shared" si="57"/>
        <v>3.9171436732710618</v>
      </c>
      <c r="S84" s="11">
        <f t="shared" si="57"/>
        <v>4.0450926336139084</v>
      </c>
      <c r="T84" s="11">
        <f t="shared" si="57"/>
        <v>3.8545980865876928</v>
      </c>
      <c r="V84" s="11">
        <f t="shared" ref="V84:AA84" si="58">LN(V34/V33)*100</f>
        <v>5.2561687588901247</v>
      </c>
      <c r="W84" s="11">
        <f t="shared" si="58"/>
        <v>4.6191313625586847</v>
      </c>
      <c r="X84" s="11">
        <f t="shared" si="58"/>
        <v>-1.5818943102975429</v>
      </c>
      <c r="Y84" s="11">
        <f t="shared" si="58"/>
        <v>2.421702863730979</v>
      </c>
      <c r="Z84" s="11">
        <f t="shared" si="58"/>
        <v>-3.63571491743643</v>
      </c>
      <c r="AA84" s="11">
        <f t="shared" si="58"/>
        <v>2.7806626408184725</v>
      </c>
    </row>
    <row r="85" spans="1:27" x14ac:dyDescent="0.45">
      <c r="A85" s="13">
        <v>1999</v>
      </c>
      <c r="B85" s="11">
        <f t="shared" si="3"/>
        <v>-0.16112983913622347</v>
      </c>
      <c r="C85" s="11">
        <f t="shared" si="3"/>
        <v>-9.2138510699135718</v>
      </c>
      <c r="D85" s="11">
        <f t="shared" si="3"/>
        <v>-1.1356103177226062</v>
      </c>
      <c r="E85" s="11">
        <f t="shared" si="3"/>
        <v>-0.75109770020147082</v>
      </c>
      <c r="F85" s="11">
        <f t="shared" si="3"/>
        <v>-5.5776353217123464</v>
      </c>
      <c r="G85" s="11">
        <f t="shared" si="3"/>
        <v>1.6317582863944067</v>
      </c>
      <c r="H85" s="11">
        <f t="shared" si="3"/>
        <v>-1.2304291733419208</v>
      </c>
      <c r="I85" s="11">
        <f t="shared" si="3"/>
        <v>-3.5190410233778597</v>
      </c>
      <c r="J85" s="11">
        <f t="shared" si="3"/>
        <v>-3.3935336791088808</v>
      </c>
      <c r="K85" s="11">
        <f t="shared" si="3"/>
        <v>-2.1963524861202779</v>
      </c>
      <c r="L85" s="11">
        <f t="shared" si="3"/>
        <v>-4.9531055183394068</v>
      </c>
      <c r="M85" s="11">
        <f t="shared" si="3"/>
        <v>-0.57950180283544983</v>
      </c>
      <c r="N85" s="11">
        <f t="shared" si="3"/>
        <v>-2.760079075029144</v>
      </c>
      <c r="O85" s="11">
        <f t="shared" si="3"/>
        <v>-2.4789837538369768</v>
      </c>
      <c r="Q85" s="11">
        <f t="shared" ref="Q85:T85" si="59">LN(Q35/Q34)*100</f>
        <v>3.4883820796146048</v>
      </c>
      <c r="R85" s="11">
        <f t="shared" si="59"/>
        <v>4.3930608324173051</v>
      </c>
      <c r="S85" s="11">
        <f t="shared" si="59"/>
        <v>3.1246753267023064</v>
      </c>
      <c r="T85" s="11">
        <f t="shared" si="59"/>
        <v>3.5095566970451553</v>
      </c>
      <c r="V85" s="11">
        <f t="shared" ref="V85:AA85" si="60">LN(V35/V34)*100</f>
        <v>7.2024095390234644</v>
      </c>
      <c r="W85" s="11">
        <f t="shared" si="60"/>
        <v>1.7895214388491985</v>
      </c>
      <c r="X85" s="11">
        <f t="shared" si="60"/>
        <v>-6.6458432697963865E-2</v>
      </c>
      <c r="Y85" s="11">
        <f t="shared" si="60"/>
        <v>3.9343886831946451</v>
      </c>
      <c r="Z85" s="11">
        <f t="shared" si="60"/>
        <v>-4.3236995663344127</v>
      </c>
      <c r="AA85" s="11">
        <f t="shared" si="60"/>
        <v>3.2987014254253646</v>
      </c>
    </row>
    <row r="86" spans="1:27" x14ac:dyDescent="0.45">
      <c r="A86" s="13">
        <v>2000</v>
      </c>
      <c r="B86" s="11">
        <f t="shared" si="3"/>
        <v>-1.3273052344257008</v>
      </c>
      <c r="C86" s="11">
        <f t="shared" si="3"/>
        <v>-7.4740824664373333</v>
      </c>
      <c r="D86" s="11">
        <f t="shared" si="3"/>
        <v>-3.4796394369969788</v>
      </c>
      <c r="E86" s="11">
        <f t="shared" si="3"/>
        <v>-4.854927713719972</v>
      </c>
      <c r="F86" s="11">
        <f t="shared" si="3"/>
        <v>-5.8531805643350294</v>
      </c>
      <c r="G86" s="11">
        <f t="shared" si="3"/>
        <v>-1.6229138163935157</v>
      </c>
      <c r="H86" s="11">
        <f t="shared" si="3"/>
        <v>-1.7247754230698848</v>
      </c>
      <c r="I86" s="11">
        <f t="shared" si="3"/>
        <v>-2.3832605408589376</v>
      </c>
      <c r="J86" s="11">
        <f t="shared" si="3"/>
        <v>-2.0939598646752646</v>
      </c>
      <c r="K86" s="11">
        <f t="shared" si="3"/>
        <v>1.7213429200581991</v>
      </c>
      <c r="L86" s="11">
        <f t="shared" si="3"/>
        <v>-2.1138824913926499</v>
      </c>
      <c r="M86" s="11">
        <f t="shared" si="3"/>
        <v>-2.7807702820703595</v>
      </c>
      <c r="N86" s="11">
        <f t="shared" si="3"/>
        <v>-0.82883215133365828</v>
      </c>
      <c r="O86" s="11">
        <f t="shared" si="3"/>
        <v>-2.1490156973512065</v>
      </c>
      <c r="Q86" s="11">
        <f t="shared" ref="Q86:T86" si="61">LN(Q36/Q35)*100</f>
        <v>3.93101026232614</v>
      </c>
      <c r="R86" s="11">
        <f t="shared" si="61"/>
        <v>2.1524448652188548</v>
      </c>
      <c r="S86" s="11">
        <f t="shared" si="61"/>
        <v>1.3766670745795806</v>
      </c>
      <c r="T86" s="11">
        <f t="shared" si="61"/>
        <v>1.7213346493395707</v>
      </c>
      <c r="V86" s="11">
        <f t="shared" ref="V86:AA86" si="62">LN(V36/V35)*100</f>
        <v>3.1330767302431166</v>
      </c>
      <c r="W86" s="11">
        <f t="shared" si="62"/>
        <v>5.0188528559458661</v>
      </c>
      <c r="X86" s="11">
        <f t="shared" si="62"/>
        <v>3.9880186978435073</v>
      </c>
      <c r="Y86" s="11">
        <f t="shared" si="62"/>
        <v>7.4664134903861052</v>
      </c>
      <c r="Z86" s="11">
        <f t="shared" si="62"/>
        <v>1.7640360109490747</v>
      </c>
      <c r="AA86" s="11">
        <f t="shared" si="62"/>
        <v>3.2424488169662258</v>
      </c>
    </row>
    <row r="87" spans="1:27" x14ac:dyDescent="0.45">
      <c r="A87" s="13">
        <v>2001</v>
      </c>
      <c r="B87" s="11">
        <f t="shared" si="3"/>
        <v>-3.2632829155280407</v>
      </c>
      <c r="C87" s="11">
        <f t="shared" si="3"/>
        <v>-11.821136898074638</v>
      </c>
      <c r="D87" s="11">
        <f t="shared" si="3"/>
        <v>-4.007623667888784</v>
      </c>
      <c r="E87" s="11">
        <f t="shared" si="3"/>
        <v>3.4046339368583722</v>
      </c>
      <c r="F87" s="11">
        <f t="shared" si="3"/>
        <v>-1.5129540293824373</v>
      </c>
      <c r="G87" s="11">
        <f t="shared" si="3"/>
        <v>-4.596846570248533</v>
      </c>
      <c r="H87" s="11">
        <f t="shared" si="3"/>
        <v>-1.5852194195645886</v>
      </c>
      <c r="I87" s="11">
        <f t="shared" si="3"/>
        <v>-3.2242034236545383</v>
      </c>
      <c r="J87" s="11">
        <f t="shared" si="3"/>
        <v>-1.4071282289974905</v>
      </c>
      <c r="K87" s="11">
        <f t="shared" si="3"/>
        <v>-6.5609070431550567</v>
      </c>
      <c r="L87" s="11">
        <f t="shared" si="3"/>
        <v>-2.9194892058615407</v>
      </c>
      <c r="M87" s="11">
        <f t="shared" si="3"/>
        <v>-3.1008031138340511</v>
      </c>
      <c r="N87" s="11">
        <f t="shared" si="3"/>
        <v>-1.4933397897362743</v>
      </c>
      <c r="O87" s="11">
        <f t="shared" si="3"/>
        <v>-3.3360710342221185</v>
      </c>
      <c r="Q87" s="11">
        <f t="shared" ref="Q87:T87" si="63">LN(Q37/Q36)*100</f>
        <v>1.7609403475908916</v>
      </c>
      <c r="R87" s="11">
        <f t="shared" si="63"/>
        <v>0.16769734566242672</v>
      </c>
      <c r="S87" s="11">
        <f t="shared" si="63"/>
        <v>3.140383194687864</v>
      </c>
      <c r="T87" s="11">
        <f t="shared" si="63"/>
        <v>1.9905760837017357</v>
      </c>
      <c r="V87" s="11">
        <f t="shared" ref="V87:AA87" si="64">LN(V37/V36)*100</f>
        <v>4.2171694690495372</v>
      </c>
      <c r="W87" s="11">
        <f t="shared" si="64"/>
        <v>3.3019182457234364</v>
      </c>
      <c r="X87" s="11">
        <f t="shared" si="64"/>
        <v>3.1565022318520124</v>
      </c>
      <c r="Y87" s="11">
        <f t="shared" si="64"/>
        <v>9.5172637681833159</v>
      </c>
      <c r="Z87" s="11">
        <f t="shared" si="64"/>
        <v>3.0287350692248842</v>
      </c>
      <c r="AA87" s="11">
        <f t="shared" si="64"/>
        <v>3.9931545832447743</v>
      </c>
    </row>
    <row r="88" spans="1:27" x14ac:dyDescent="0.45">
      <c r="A88" s="13">
        <v>2002</v>
      </c>
      <c r="B88" s="11">
        <f t="shared" si="3"/>
        <v>-1.0382443268719665</v>
      </c>
      <c r="C88" s="11">
        <f t="shared" si="3"/>
        <v>-9.8122176704802531</v>
      </c>
      <c r="D88" s="11">
        <f t="shared" si="3"/>
        <v>-4.2765235121896641</v>
      </c>
      <c r="E88" s="11">
        <f t="shared" si="3"/>
        <v>-3.8519285546920057</v>
      </c>
      <c r="F88" s="11">
        <f t="shared" si="3"/>
        <v>-0.71542872979464345</v>
      </c>
      <c r="G88" s="11">
        <f t="shared" si="3"/>
        <v>0.46193725896909582</v>
      </c>
      <c r="H88" s="11">
        <f t="shared" si="3"/>
        <v>-2.6507748772781023</v>
      </c>
      <c r="I88" s="11">
        <f t="shared" si="3"/>
        <v>-3.7771693062395766</v>
      </c>
      <c r="J88" s="11">
        <f t="shared" si="3"/>
        <v>-12.851218615592048</v>
      </c>
      <c r="K88" s="11">
        <f t="shared" si="3"/>
        <v>-6.0399711378036081</v>
      </c>
      <c r="L88" s="11">
        <f t="shared" si="3"/>
        <v>-4.9338381366066688</v>
      </c>
      <c r="M88" s="11">
        <f t="shared" si="3"/>
        <v>-3.4788673025269881</v>
      </c>
      <c r="N88" s="11">
        <f t="shared" si="3"/>
        <v>-6.2496998771506078</v>
      </c>
      <c r="O88" s="11">
        <f t="shared" si="3"/>
        <v>-4.1153485158680123</v>
      </c>
      <c r="Q88" s="11">
        <f t="shared" ref="Q88:T88" si="65">LN(Q38/Q37)*100</f>
        <v>2.8570280001676047</v>
      </c>
      <c r="R88" s="11">
        <f t="shared" si="65"/>
        <v>-0.73576114971607387</v>
      </c>
      <c r="S88" s="11">
        <f t="shared" si="65"/>
        <v>0.35965001931580726</v>
      </c>
      <c r="T88" s="11">
        <f t="shared" si="65"/>
        <v>0.53711345628478913</v>
      </c>
      <c r="V88" s="11">
        <f t="shared" ref="V88:AA88" si="66">LN(V38/V37)*100</f>
        <v>-1.9613668772013366</v>
      </c>
      <c r="W88" s="11">
        <f t="shared" si="66"/>
        <v>1.760413394835705</v>
      </c>
      <c r="X88" s="11">
        <f t="shared" si="66"/>
        <v>0.65396000844793967</v>
      </c>
      <c r="Y88" s="11">
        <f t="shared" si="66"/>
        <v>1.2152663615240655</v>
      </c>
      <c r="Z88" s="11">
        <f t="shared" si="66"/>
        <v>2.4271633558185646</v>
      </c>
      <c r="AA88" s="11">
        <f t="shared" si="66"/>
        <v>-1.0429930200356692</v>
      </c>
    </row>
    <row r="89" spans="1:27" x14ac:dyDescent="0.45">
      <c r="A89" s="13">
        <v>2003</v>
      </c>
      <c r="B89" s="11">
        <f t="shared" si="3"/>
        <v>0.29059592572552057</v>
      </c>
      <c r="C89" s="11">
        <f t="shared" si="3"/>
        <v>-11.490922172277889</v>
      </c>
      <c r="D89" s="11">
        <f t="shared" si="3"/>
        <v>-2.6028967446153684</v>
      </c>
      <c r="E89" s="11">
        <f t="shared" si="3"/>
        <v>-0.29931180681319525</v>
      </c>
      <c r="F89" s="11">
        <f t="shared" si="3"/>
        <v>-4.3631176094075252</v>
      </c>
      <c r="G89" s="11">
        <f t="shared" si="3"/>
        <v>-0.67514707322506484</v>
      </c>
      <c r="H89" s="11">
        <f t="shared" si="3"/>
        <v>-3.6900189994504013</v>
      </c>
      <c r="I89" s="11">
        <f t="shared" si="3"/>
        <v>-4.6971048342409576</v>
      </c>
      <c r="J89" s="11">
        <f t="shared" si="3"/>
        <v>-7.6528773834396269</v>
      </c>
      <c r="K89" s="11">
        <f t="shared" si="3"/>
        <v>-12.257330006857172</v>
      </c>
      <c r="L89" s="11">
        <f t="shared" si="3"/>
        <v>-8.667190486551771</v>
      </c>
      <c r="M89" s="11">
        <f t="shared" si="3"/>
        <v>-2.7908788117076617</v>
      </c>
      <c r="N89" s="11">
        <f t="shared" si="3"/>
        <v>-3.5213678395489301</v>
      </c>
      <c r="O89" s="11">
        <f t="shared" si="3"/>
        <v>-3.9955584112452631</v>
      </c>
      <c r="Q89" s="11">
        <f t="shared" ref="Q89:T89" si="67">LN(Q39/Q38)*100</f>
        <v>1.7660269695846325</v>
      </c>
      <c r="R89" s="11">
        <f t="shared" si="67"/>
        <v>0.54708184845842234</v>
      </c>
      <c r="S89" s="11">
        <f t="shared" si="67"/>
        <v>2.0063728349446173</v>
      </c>
      <c r="T89" s="11">
        <f t="shared" si="67"/>
        <v>1.493240415548853</v>
      </c>
      <c r="V89" s="11">
        <f t="shared" ref="V89:AA89" si="68">LN(V39/V38)*100</f>
        <v>6.5441485933134063</v>
      </c>
      <c r="W89" s="11">
        <f t="shared" si="68"/>
        <v>2.7139759861034682</v>
      </c>
      <c r="X89" s="11">
        <f t="shared" si="68"/>
        <v>4.9182344530055412E-2</v>
      </c>
      <c r="Y89" s="11">
        <f t="shared" si="68"/>
        <v>6.4321450923942702</v>
      </c>
      <c r="Z89" s="11">
        <f t="shared" si="68"/>
        <v>4.6026810178868578</v>
      </c>
      <c r="AA89" s="11">
        <f t="shared" si="68"/>
        <v>4.5494144819083235</v>
      </c>
    </row>
    <row r="90" spans="1:27" x14ac:dyDescent="0.45">
      <c r="A90" s="13">
        <v>2004</v>
      </c>
      <c r="B90" s="11">
        <f t="shared" si="3"/>
        <v>3.0013506303042479E-2</v>
      </c>
      <c r="C90" s="11">
        <f t="shared" si="3"/>
        <v>-9.6913996088168304</v>
      </c>
      <c r="D90" s="11">
        <f t="shared" si="3"/>
        <v>-3.0941611278321703</v>
      </c>
      <c r="E90" s="11">
        <f t="shared" si="3"/>
        <v>-0.75826324673968204</v>
      </c>
      <c r="F90" s="11">
        <f t="shared" si="3"/>
        <v>-5.3259839450177227</v>
      </c>
      <c r="G90" s="11">
        <f t="shared" si="3"/>
        <v>-0.16717752570121155</v>
      </c>
      <c r="H90" s="11">
        <f t="shared" si="3"/>
        <v>-1.8935207003792851</v>
      </c>
      <c r="I90" s="11">
        <f t="shared" si="3"/>
        <v>-4.6746743813757465</v>
      </c>
      <c r="J90" s="11">
        <f t="shared" si="3"/>
        <v>-7.6285487285112685</v>
      </c>
      <c r="K90" s="11">
        <f t="shared" si="3"/>
        <v>-4.4679404189070278</v>
      </c>
      <c r="L90" s="11">
        <f t="shared" si="3"/>
        <v>-1.6857456480990445</v>
      </c>
      <c r="M90" s="11">
        <f t="shared" si="3"/>
        <v>-2.0721835528724184</v>
      </c>
      <c r="N90" s="11">
        <f t="shared" si="3"/>
        <v>-2.2156353263469342</v>
      </c>
      <c r="O90" s="11">
        <f t="shared" si="3"/>
        <v>-2.7523493291972629</v>
      </c>
      <c r="Q90" s="11">
        <f t="shared" ref="Q90:T90" si="69">LN(Q40/Q39)*100</f>
        <v>1.6735487518951306</v>
      </c>
      <c r="R90" s="11">
        <f t="shared" si="69"/>
        <v>-0.12598426863206669</v>
      </c>
      <c r="S90" s="11">
        <f t="shared" si="69"/>
        <v>1.8444067605703385</v>
      </c>
      <c r="T90" s="11">
        <f t="shared" si="69"/>
        <v>1.0165981535471129</v>
      </c>
      <c r="V90" s="11">
        <f t="shared" ref="V90:AA90" si="70">LN(V40/V39)*100</f>
        <v>0.26706742630613278</v>
      </c>
      <c r="W90" s="11">
        <f t="shared" si="70"/>
        <v>0.97442914746781406</v>
      </c>
      <c r="X90" s="11">
        <f t="shared" si="70"/>
        <v>0.29458717756621428</v>
      </c>
      <c r="Y90" s="11">
        <f t="shared" si="70"/>
        <v>0.42384917931646726</v>
      </c>
      <c r="Z90" s="11">
        <f t="shared" si="70"/>
        <v>5.1020629082521074</v>
      </c>
      <c r="AA90" s="11">
        <f t="shared" si="70"/>
        <v>1.0268891203513761</v>
      </c>
    </row>
    <row r="91" spans="1:27" x14ac:dyDescent="0.45">
      <c r="A91" s="13">
        <v>2005</v>
      </c>
      <c r="B91" s="11">
        <f t="shared" si="3"/>
        <v>-0.14014016307555033</v>
      </c>
      <c r="C91" s="11">
        <f t="shared" si="3"/>
        <v>-12.406666413982341</v>
      </c>
      <c r="D91" s="11">
        <f t="shared" si="3"/>
        <v>-2.8287233003126357</v>
      </c>
      <c r="E91" s="11">
        <f t="shared" si="3"/>
        <v>-5.7627577032039783</v>
      </c>
      <c r="F91" s="11">
        <f t="shared" si="3"/>
        <v>-3.2655962974052573</v>
      </c>
      <c r="G91" s="11">
        <f t="shared" si="3"/>
        <v>-0.28857362357586991</v>
      </c>
      <c r="H91" s="11">
        <f t="shared" si="3"/>
        <v>-4.7075835300352162</v>
      </c>
      <c r="I91" s="11">
        <f t="shared" si="3"/>
        <v>-3.3094257422642777</v>
      </c>
      <c r="J91" s="11">
        <f t="shared" si="3"/>
        <v>-2.5351486789527651</v>
      </c>
      <c r="K91" s="11">
        <f t="shared" si="3"/>
        <v>-2.0215882461293311</v>
      </c>
      <c r="L91" s="11">
        <f t="shared" si="3"/>
        <v>-1.8376306349524443</v>
      </c>
      <c r="M91" s="11">
        <f t="shared" si="3"/>
        <v>-0.77772331048496157</v>
      </c>
      <c r="N91" s="11">
        <f t="shared" si="3"/>
        <v>-4.6222036063721958</v>
      </c>
      <c r="O91" s="11">
        <f t="shared" si="3"/>
        <v>-2.8123685422418769</v>
      </c>
      <c r="Q91" s="11">
        <f t="shared" ref="Q91:T91" si="71">LN(Q41/Q40)*100</f>
        <v>0.19566454932010996</v>
      </c>
      <c r="R91" s="11">
        <f t="shared" si="71"/>
        <v>-0.73808854686793679</v>
      </c>
      <c r="S91" s="11">
        <f t="shared" si="71"/>
        <v>1.1962925121967738</v>
      </c>
      <c r="T91" s="11">
        <f t="shared" si="71"/>
        <v>0.41040487974307227</v>
      </c>
      <c r="V91" s="11">
        <f t="shared" ref="V91:AA91" si="72">LN(V41/V40)*100</f>
        <v>5.6231904490047704</v>
      </c>
      <c r="W91" s="11">
        <f t="shared" si="72"/>
        <v>5.1240262678363919</v>
      </c>
      <c r="X91" s="11">
        <f t="shared" si="72"/>
        <v>3.457134406508851</v>
      </c>
      <c r="Y91" s="11">
        <f t="shared" si="72"/>
        <v>7.7556130103827767</v>
      </c>
      <c r="Z91" s="11">
        <f t="shared" si="72"/>
        <v>6.007585804546105</v>
      </c>
      <c r="AA91" s="11">
        <f t="shared" si="72"/>
        <v>5.8643021734170828</v>
      </c>
    </row>
    <row r="92" spans="1:27" x14ac:dyDescent="0.45">
      <c r="A92" s="13">
        <v>2006</v>
      </c>
      <c r="B92" s="11">
        <f t="shared" si="3"/>
        <v>-4.7383761050733906</v>
      </c>
      <c r="C92" s="11">
        <f t="shared" si="3"/>
        <v>-9.877694930212499</v>
      </c>
      <c r="D92" s="11">
        <f t="shared" si="3"/>
        <v>-2.9680529536194991</v>
      </c>
      <c r="E92" s="11">
        <f t="shared" si="3"/>
        <v>-3.159389140492924</v>
      </c>
      <c r="F92" s="11">
        <f t="shared" si="3"/>
        <v>-7.6335058303817549</v>
      </c>
      <c r="G92" s="11">
        <f t="shared" si="3"/>
        <v>6.975700567627019</v>
      </c>
      <c r="H92" s="11">
        <f t="shared" si="3"/>
        <v>0.91317520180550837</v>
      </c>
      <c r="I92" s="11">
        <f t="shared" si="3"/>
        <v>0.54909276409920649</v>
      </c>
      <c r="J92" s="11">
        <f t="shared" si="3"/>
        <v>-4.3735207047632185</v>
      </c>
      <c r="K92" s="11">
        <f t="shared" si="3"/>
        <v>2.222233243575634</v>
      </c>
      <c r="L92" s="11">
        <f t="shared" si="3"/>
        <v>-3.8162997263957283</v>
      </c>
      <c r="M92" s="11">
        <f t="shared" si="3"/>
        <v>-2.8683473278181206</v>
      </c>
      <c r="N92" s="11">
        <f t="shared" si="3"/>
        <v>0.24667944197655362</v>
      </c>
      <c r="O92" s="11">
        <f t="shared" si="3"/>
        <v>-1.9046475482792411</v>
      </c>
      <c r="Q92" s="11">
        <f t="shared" ref="Q92:T92" si="73">LN(Q42/Q41)*100</f>
        <v>-2.2788562247735218</v>
      </c>
      <c r="R92" s="11">
        <f t="shared" si="73"/>
        <v>2.260219685980541</v>
      </c>
      <c r="S92" s="11">
        <f t="shared" si="73"/>
        <v>-0.88476578050183818</v>
      </c>
      <c r="T92" s="11">
        <f t="shared" si="73"/>
        <v>0.29842520075111273</v>
      </c>
      <c r="V92" s="11">
        <f t="shared" ref="V92:AA92" si="74">LN(V42/V41)*100</f>
        <v>6.2754311409033505</v>
      </c>
      <c r="W92" s="11">
        <f t="shared" si="74"/>
        <v>1.7409115478073203</v>
      </c>
      <c r="X92" s="11">
        <f t="shared" si="74"/>
        <v>-0.32019001562248833</v>
      </c>
      <c r="Y92" s="11">
        <f t="shared" si="74"/>
        <v>0.54644944720785249</v>
      </c>
      <c r="Z92" s="11">
        <f t="shared" si="74"/>
        <v>2.1002582501607368</v>
      </c>
      <c r="AA92" s="11">
        <f t="shared" si="74"/>
        <v>3.1930213435066794</v>
      </c>
    </row>
    <row r="93" spans="1:27" x14ac:dyDescent="0.45">
      <c r="A93" s="13">
        <v>2007</v>
      </c>
      <c r="B93" s="11">
        <f t="shared" si="3"/>
        <v>0.81590410778454991</v>
      </c>
      <c r="C93" s="11">
        <f t="shared" si="3"/>
        <v>-6.6496881601358391</v>
      </c>
      <c r="D93" s="11">
        <f t="shared" si="3"/>
        <v>-1.0311900852660811</v>
      </c>
      <c r="E93" s="11">
        <f t="shared" si="3"/>
        <v>2.6718649212965566</v>
      </c>
      <c r="F93" s="11">
        <f t="shared" si="3"/>
        <v>-0.42159725169657175</v>
      </c>
      <c r="G93" s="11">
        <f t="shared" si="3"/>
        <v>-1.6214913307757892</v>
      </c>
      <c r="H93" s="11">
        <f t="shared" si="3"/>
        <v>-1.7130178824098019</v>
      </c>
      <c r="I93" s="11">
        <f t="shared" si="3"/>
        <v>-2.4994700804599983</v>
      </c>
      <c r="J93" s="11">
        <f t="shared" si="3"/>
        <v>-2.1929234966262823</v>
      </c>
      <c r="K93" s="11">
        <f t="shared" si="3"/>
        <v>-6.2855255873870028</v>
      </c>
      <c r="L93" s="11">
        <f t="shared" si="3"/>
        <v>-1.0649141305299781</v>
      </c>
      <c r="M93" s="11">
        <f t="shared" si="3"/>
        <v>-1.0587884753225685</v>
      </c>
      <c r="N93" s="11">
        <f t="shared" si="3"/>
        <v>-2.8547279510638917</v>
      </c>
      <c r="O93" s="11">
        <f t="shared" si="3"/>
        <v>-1.2379232864739669</v>
      </c>
      <c r="Q93" s="11">
        <f t="shared" ref="Q93:T93" si="75">LN(Q43/Q42)*100</f>
        <v>-3.1580609768230065E-2</v>
      </c>
      <c r="R93" s="11">
        <f t="shared" si="75"/>
        <v>0.5262898479631728</v>
      </c>
      <c r="S93" s="11">
        <f t="shared" si="75"/>
        <v>1.7945106420927548</v>
      </c>
      <c r="T93" s="11">
        <f t="shared" si="75"/>
        <v>1.3047715392475454</v>
      </c>
      <c r="V93" s="11">
        <f t="shared" ref="V93:AA93" si="76">LN(V43/V42)*100</f>
        <v>5.401269543085637</v>
      </c>
      <c r="W93" s="11">
        <f t="shared" si="76"/>
        <v>3.023567139755504</v>
      </c>
      <c r="X93" s="11">
        <f t="shared" si="76"/>
        <v>5.2070994038788356</v>
      </c>
      <c r="Y93" s="11">
        <f t="shared" si="76"/>
        <v>5.3677888970244076</v>
      </c>
      <c r="Z93" s="11">
        <f t="shared" si="76"/>
        <v>1.5878992247688561</v>
      </c>
      <c r="AA93" s="11">
        <f t="shared" si="76"/>
        <v>4.7174765871077522</v>
      </c>
    </row>
    <row r="94" spans="1:27" x14ac:dyDescent="0.45">
      <c r="A94" s="13">
        <v>2008</v>
      </c>
      <c r="B94" s="11">
        <f t="shared" si="3"/>
        <v>-1.2474610114469395</v>
      </c>
      <c r="C94" s="11">
        <f t="shared" si="3"/>
        <v>-10.88089999599965</v>
      </c>
      <c r="D94" s="11">
        <f t="shared" si="3"/>
        <v>-5.93965591490878</v>
      </c>
      <c r="E94" s="11">
        <f t="shared" si="3"/>
        <v>-4.055141616406881</v>
      </c>
      <c r="F94" s="11">
        <f t="shared" si="3"/>
        <v>-10.691386988859808</v>
      </c>
      <c r="G94" s="11">
        <f t="shared" si="3"/>
        <v>0.27354969628002934</v>
      </c>
      <c r="H94" s="11">
        <f t="shared" si="3"/>
        <v>-3.6848448084264964</v>
      </c>
      <c r="I94" s="11">
        <f t="shared" si="3"/>
        <v>0.46234633796651581</v>
      </c>
      <c r="J94" s="11">
        <f t="shared" si="3"/>
        <v>-7.2098548650154024</v>
      </c>
      <c r="K94" s="11">
        <f t="shared" si="3"/>
        <v>-4.1956576014808471</v>
      </c>
      <c r="L94" s="11">
        <f t="shared" si="3"/>
        <v>1.2838323972912833</v>
      </c>
      <c r="M94" s="11">
        <f t="shared" si="3"/>
        <v>-0.13176679187710039</v>
      </c>
      <c r="N94" s="11">
        <f t="shared" si="3"/>
        <v>-1.5327476331100454</v>
      </c>
      <c r="O94" s="11">
        <f t="shared" si="3"/>
        <v>-2.1544316620589332</v>
      </c>
      <c r="Q94" s="11">
        <f t="shared" ref="Q94:T94" si="77">LN(Q44/Q43)*100</f>
        <v>0.75519553379327109</v>
      </c>
      <c r="R94" s="11">
        <f t="shared" si="77"/>
        <v>6.1734748333764786E-2</v>
      </c>
      <c r="S94" s="11">
        <f t="shared" si="77"/>
        <v>3.0093619661804465</v>
      </c>
      <c r="T94" s="11">
        <f t="shared" si="77"/>
        <v>1.9311242542720413</v>
      </c>
      <c r="V94" s="11">
        <f t="shared" ref="V94:AA94" si="78">LN(V44/V43)*100</f>
        <v>-0.71765593312569198</v>
      </c>
      <c r="W94" s="11">
        <f t="shared" si="78"/>
        <v>4.0613353486395622</v>
      </c>
      <c r="X94" s="11">
        <f t="shared" si="78"/>
        <v>1.3328303928767382</v>
      </c>
      <c r="Y94" s="11">
        <f t="shared" si="78"/>
        <v>4.3317648074909592</v>
      </c>
      <c r="Z94" s="11">
        <f t="shared" si="78"/>
        <v>-2.114846551877406</v>
      </c>
      <c r="AA94" s="11">
        <f t="shared" si="78"/>
        <v>0.73040627316200069</v>
      </c>
    </row>
    <row r="95" spans="1:27" x14ac:dyDescent="0.45">
      <c r="A95" s="13">
        <v>2009</v>
      </c>
      <c r="B95" s="11">
        <f t="shared" si="3"/>
        <v>-2.2616709696800523</v>
      </c>
      <c r="C95" s="11">
        <f t="shared" si="3"/>
        <v>-13.770925605741652</v>
      </c>
      <c r="D95" s="11">
        <f t="shared" si="3"/>
        <v>-7.5875641743979028</v>
      </c>
      <c r="E95" s="11">
        <f t="shared" si="3"/>
        <v>-9.2474854049372119</v>
      </c>
      <c r="F95" s="11">
        <f t="shared" si="3"/>
        <v>-8.7266481670115823</v>
      </c>
      <c r="G95" s="11">
        <f t="shared" si="3"/>
        <v>-2.8966802675302201</v>
      </c>
      <c r="H95" s="11">
        <f t="shared" si="3"/>
        <v>-13.581837348385866</v>
      </c>
      <c r="I95" s="11">
        <f t="shared" si="3"/>
        <v>-7.1130471529590054</v>
      </c>
      <c r="J95" s="11">
        <f t="shared" si="3"/>
        <v>-10.85488581446813</v>
      </c>
      <c r="K95" s="11">
        <f t="shared" si="3"/>
        <v>-3.3465780621249301</v>
      </c>
      <c r="L95" s="11">
        <f t="shared" si="3"/>
        <v>-7.3526399579146364</v>
      </c>
      <c r="M95" s="11">
        <f t="shared" si="3"/>
        <v>-3.7960108203511971</v>
      </c>
      <c r="N95" s="11">
        <f t="shared" si="3"/>
        <v>-7.3742463940947554</v>
      </c>
      <c r="O95" s="11">
        <f t="shared" si="3"/>
        <v>-6.7969812181436566</v>
      </c>
      <c r="Q95" s="11">
        <f t="shared" ref="Q95:T95" si="79">LN(Q45/Q44)*100</f>
        <v>-5.4102052946205461</v>
      </c>
      <c r="R95" s="11">
        <f t="shared" si="79"/>
        <v>-1.8897873163068495</v>
      </c>
      <c r="S95" s="11">
        <f t="shared" si="79"/>
        <v>-3.4138888393698412</v>
      </c>
      <c r="T95" s="11">
        <f t="shared" si="79"/>
        <v>-2.1819833049524409</v>
      </c>
      <c r="V95" s="11">
        <f t="shared" ref="V95:AA95" si="80">LN(V45/V44)*100</f>
        <v>-1.0220103151449134</v>
      </c>
      <c r="W95" s="11">
        <f t="shared" si="80"/>
        <v>0.93133748546888584</v>
      </c>
      <c r="X95" s="11">
        <f t="shared" si="80"/>
        <v>4.6944734265189076</v>
      </c>
      <c r="Y95" s="11">
        <f t="shared" si="80"/>
        <v>-3.3893430474880497</v>
      </c>
      <c r="Z95" s="11">
        <f t="shared" si="80"/>
        <v>-10.832680636451469</v>
      </c>
      <c r="AA95" s="11">
        <f t="shared" si="80"/>
        <v>-2.5267826727250924</v>
      </c>
    </row>
    <row r="96" spans="1:27" x14ac:dyDescent="0.45">
      <c r="A96" s="13">
        <v>2010</v>
      </c>
      <c r="B96" s="11">
        <f t="shared" si="3"/>
        <v>-1.2485912167487574</v>
      </c>
      <c r="C96" s="11">
        <f t="shared" si="3"/>
        <v>0.67150269355679781</v>
      </c>
      <c r="D96" s="11">
        <f t="shared" si="3"/>
        <v>3.1427847261776289</v>
      </c>
      <c r="E96" s="11">
        <f t="shared" si="3"/>
        <v>1.8701654755393586</v>
      </c>
      <c r="F96" s="11">
        <f t="shared" si="3"/>
        <v>-4.5885821522671133</v>
      </c>
      <c r="G96" s="11">
        <f t="shared" si="3"/>
        <v>-5.5388445258621699</v>
      </c>
      <c r="H96" s="11">
        <f t="shared" si="3"/>
        <v>0.97851893585103422</v>
      </c>
      <c r="I96" s="11">
        <f t="shared" si="3"/>
        <v>-2.6639930757927117</v>
      </c>
      <c r="J96" s="11">
        <f t="shared" si="3"/>
        <v>4.0237882354114847</v>
      </c>
      <c r="K96" s="11">
        <f t="shared" si="3"/>
        <v>1.824600589811574</v>
      </c>
      <c r="L96" s="11">
        <f t="shared" si="3"/>
        <v>3.0233625506771151</v>
      </c>
      <c r="M96" s="11">
        <f t="shared" si="3"/>
        <v>-0.54932616964563397</v>
      </c>
      <c r="N96" s="11">
        <f t="shared" si="3"/>
        <v>-4.290260558318348</v>
      </c>
      <c r="O96" s="11">
        <f t="shared" si="3"/>
        <v>-0.46525824798533783</v>
      </c>
      <c r="Q96" s="11">
        <f t="shared" ref="Q96:T96" si="81">LN(Q46/Q45)*100</f>
        <v>2.0200501270524045</v>
      </c>
      <c r="R96" s="11">
        <f t="shared" si="81"/>
        <v>1.2914155732263826</v>
      </c>
      <c r="S96" s="11">
        <f t="shared" si="81"/>
        <v>-0.72567663148280503</v>
      </c>
      <c r="T96" s="11">
        <f t="shared" si="81"/>
        <v>0.14186721427783916</v>
      </c>
      <c r="V96" s="11">
        <f t="shared" ref="V96:AA96" si="82">LN(V46/V45)*100</f>
        <v>1.332219249748517</v>
      </c>
      <c r="W96" s="11">
        <f t="shared" si="82"/>
        <v>3.992852851832958</v>
      </c>
      <c r="X96" s="11">
        <f t="shared" si="82"/>
        <v>9.4054808097764226</v>
      </c>
      <c r="Y96" s="11">
        <f t="shared" si="82"/>
        <v>5.1981326612163992</v>
      </c>
      <c r="Z96" s="11">
        <f t="shared" si="82"/>
        <v>-2.4107342973404142</v>
      </c>
      <c r="AA96" s="11">
        <f t="shared" si="82"/>
        <v>2.4877887162941645</v>
      </c>
    </row>
    <row r="97" spans="1:27" x14ac:dyDescent="0.45">
      <c r="A97" s="13">
        <v>2011</v>
      </c>
      <c r="B97" s="11">
        <f t="shared" si="3"/>
        <v>0.15283845769963622</v>
      </c>
      <c r="C97" s="11">
        <f t="shared" si="3"/>
        <v>-8.4246487540810726</v>
      </c>
      <c r="D97" s="11">
        <f t="shared" si="3"/>
        <v>-6.1446352061258294</v>
      </c>
      <c r="E97" s="11">
        <f t="shared" si="3"/>
        <v>-4.519918596195315</v>
      </c>
      <c r="F97" s="11">
        <f t="shared" si="3"/>
        <v>4.7374163123691648</v>
      </c>
      <c r="G97" s="11">
        <f t="shared" si="3"/>
        <v>-4.4103178689308455</v>
      </c>
      <c r="H97" s="11">
        <f t="shared" si="3"/>
        <v>-1.046024604068664</v>
      </c>
      <c r="I97" s="11">
        <f t="shared" si="3"/>
        <v>-1.3789246363798773</v>
      </c>
      <c r="J97" s="11">
        <f t="shared" si="3"/>
        <v>6.7583107502586088</v>
      </c>
      <c r="K97" s="11">
        <f t="shared" si="3"/>
        <v>0.39473205480956136</v>
      </c>
      <c r="L97" s="11">
        <f t="shared" si="3"/>
        <v>2.6107220388623884</v>
      </c>
      <c r="M97" s="11">
        <f t="shared" si="3"/>
        <v>-3.0882836524542654</v>
      </c>
      <c r="N97" s="11">
        <f t="shared" si="3"/>
        <v>-1.4343589706093143</v>
      </c>
      <c r="O97" s="11">
        <f t="shared" si="3"/>
        <v>-1.1316835872165139</v>
      </c>
      <c r="Q97" s="11">
        <f t="shared" ref="Q97:T97" si="83">LN(Q47/Q46)*100</f>
        <v>0.43145358699938335</v>
      </c>
      <c r="R97" s="11">
        <f t="shared" si="83"/>
        <v>-0.60197379498264392</v>
      </c>
      <c r="S97" s="11">
        <f t="shared" si="83"/>
        <v>0.95547374524515427</v>
      </c>
      <c r="T97" s="11">
        <f t="shared" si="83"/>
        <v>0.45696956900652685</v>
      </c>
      <c r="V97" s="11">
        <f t="shared" ref="V97:AA97" si="84">LN(V47/V46)*100</f>
        <v>2.4750985396901175</v>
      </c>
      <c r="W97" s="11">
        <f t="shared" si="84"/>
        <v>3.452444967642021</v>
      </c>
      <c r="X97" s="11">
        <f t="shared" si="84"/>
        <v>5.3248093315871357</v>
      </c>
      <c r="Y97" s="11">
        <f t="shared" si="84"/>
        <v>-0.21997114513832416</v>
      </c>
      <c r="Z97" s="11">
        <f t="shared" si="84"/>
        <v>3.5020413749953918</v>
      </c>
      <c r="AA97" s="11">
        <f t="shared" si="84"/>
        <v>3.1228542256038336</v>
      </c>
    </row>
    <row r="98" spans="1:27" x14ac:dyDescent="0.45">
      <c r="A98" s="13">
        <v>2012</v>
      </c>
      <c r="B98" s="11">
        <f t="shared" si="3"/>
        <v>2.3182880926627569</v>
      </c>
      <c r="C98" s="11">
        <f t="shared" si="3"/>
        <v>6.7817406884769573</v>
      </c>
      <c r="D98" s="11">
        <f t="shared" si="3"/>
        <v>-5.5572624006924913</v>
      </c>
      <c r="E98" s="11">
        <f t="shared" si="3"/>
        <v>-2.7373832451573468</v>
      </c>
      <c r="F98" s="11">
        <f t="shared" si="3"/>
        <v>3.0273285881115601</v>
      </c>
      <c r="G98" s="11">
        <f t="shared" si="3"/>
        <v>1.3436380296336168</v>
      </c>
      <c r="H98" s="11">
        <f t="shared" si="3"/>
        <v>-5.4619392039090275</v>
      </c>
      <c r="I98" s="11">
        <f t="shared" si="3"/>
        <v>-1.7205585986506826</v>
      </c>
      <c r="J98" s="11">
        <f t="shared" si="3"/>
        <v>-3.8787567691533735</v>
      </c>
      <c r="K98" s="11">
        <f t="shared" si="3"/>
        <v>-8.5652829987507388</v>
      </c>
      <c r="L98" s="11">
        <f t="shared" si="3"/>
        <v>0.61913980527715839</v>
      </c>
      <c r="M98" s="11">
        <f t="shared" si="3"/>
        <v>1.7248887609556223</v>
      </c>
      <c r="N98" s="11">
        <f t="shared" si="3"/>
        <v>6.2137220456895212</v>
      </c>
      <c r="O98" s="11">
        <f t="shared" si="3"/>
        <v>0.69480201857592283</v>
      </c>
      <c r="Q98" s="11">
        <f t="shared" ref="Q98:T98" si="85">LN(Q48/Q47)*100</f>
        <v>1.5379989161338097</v>
      </c>
      <c r="R98" s="11">
        <f t="shared" si="85"/>
        <v>-0.69992450795616279</v>
      </c>
      <c r="S98" s="11">
        <f t="shared" si="85"/>
        <v>3.0993549341797793</v>
      </c>
      <c r="T98" s="11">
        <f t="shared" si="85"/>
        <v>1.8179385185375097</v>
      </c>
      <c r="V98" s="11">
        <f t="shared" ref="V98:AA98" si="86">LN(V48/V47)*100</f>
        <v>7.8043944337378184</v>
      </c>
      <c r="W98" s="11">
        <f t="shared" si="86"/>
        <v>-0.5590680580151981</v>
      </c>
      <c r="X98" s="11">
        <f t="shared" si="86"/>
        <v>4.1455783555672214</v>
      </c>
      <c r="Y98" s="11">
        <f t="shared" si="86"/>
        <v>2.0534131296412377</v>
      </c>
      <c r="Z98" s="11">
        <f t="shared" si="86"/>
        <v>4.7686533111601523</v>
      </c>
      <c r="AA98" s="11">
        <f t="shared" si="86"/>
        <v>5.5988655118118853</v>
      </c>
    </row>
    <row r="99" spans="1:27" x14ac:dyDescent="0.45">
      <c r="A99" s="13">
        <v>2013</v>
      </c>
      <c r="B99" s="11">
        <f t="shared" si="3"/>
        <v>-1.1793853868815611</v>
      </c>
      <c r="C99" s="11">
        <f t="shared" si="3"/>
        <v>0.81504845560380401</v>
      </c>
      <c r="D99" s="11">
        <f t="shared" si="3"/>
        <v>-1.2803478980809113</v>
      </c>
      <c r="E99" s="11">
        <f t="shared" si="3"/>
        <v>-4.8034635699470556</v>
      </c>
      <c r="F99" s="11">
        <f t="shared" si="3"/>
        <v>-8.7572656722121422</v>
      </c>
      <c r="G99" s="11">
        <f t="shared" si="3"/>
        <v>-8.9016374999198039E-2</v>
      </c>
      <c r="H99" s="11">
        <f t="shared" si="3"/>
        <v>1.8573260265287728</v>
      </c>
      <c r="I99" s="11">
        <f t="shared" si="3"/>
        <v>6.3143895582986413</v>
      </c>
      <c r="J99" s="11">
        <f t="shared" si="3"/>
        <v>0.74468930656003351</v>
      </c>
      <c r="K99" s="11">
        <f t="shared" si="3"/>
        <v>-4.1946681515757405</v>
      </c>
      <c r="L99" s="11">
        <f t="shared" si="3"/>
        <v>-2.6322221579865679</v>
      </c>
      <c r="M99" s="11">
        <f t="shared" si="3"/>
        <v>1.546839107124685</v>
      </c>
      <c r="N99" s="11">
        <f t="shared" si="3"/>
        <v>-1.9709292661750428</v>
      </c>
      <c r="O99" s="11">
        <f t="shared" si="3"/>
        <v>-0.32636438963439152</v>
      </c>
      <c r="Q99" s="11">
        <f t="shared" ref="Q99:T99" si="87">LN(Q49/Q48)*100</f>
        <v>2.0457046989520582</v>
      </c>
      <c r="R99" s="11">
        <f t="shared" si="87"/>
        <v>2.7401807502795195</v>
      </c>
      <c r="S99" s="11">
        <f t="shared" si="87"/>
        <v>2.4079890443272345</v>
      </c>
      <c r="T99" s="11">
        <f t="shared" si="87"/>
        <v>2.5677513030034058</v>
      </c>
      <c r="V99" s="11">
        <f t="shared" ref="V99:AA99" si="88">LN(V49/V48)*100</f>
        <v>6.5514607110626564</v>
      </c>
      <c r="W99" s="11">
        <f t="shared" si="88"/>
        <v>4.8877215312033293</v>
      </c>
      <c r="X99" s="11">
        <f t="shared" si="88"/>
        <v>-2.6632613946667272</v>
      </c>
      <c r="Y99" s="11">
        <f t="shared" si="88"/>
        <v>-1.9723148224680509</v>
      </c>
      <c r="Z99" s="11">
        <f t="shared" si="88"/>
        <v>4.7563480031052325</v>
      </c>
      <c r="AA99" s="11">
        <f t="shared" si="88"/>
        <v>4.4166805454951144</v>
      </c>
    </row>
    <row r="100" spans="1:27" x14ac:dyDescent="0.45">
      <c r="A100" s="13">
        <v>2014</v>
      </c>
      <c r="B100" s="11">
        <f t="shared" si="3"/>
        <v>-0.45400575226897855</v>
      </c>
      <c r="C100" s="11">
        <f t="shared" si="3"/>
        <v>-1.5871001970780709</v>
      </c>
      <c r="D100" s="11">
        <f t="shared" si="3"/>
        <v>3.9328621862617936</v>
      </c>
      <c r="E100" s="11">
        <f t="shared" si="3"/>
        <v>0.64856327865980556</v>
      </c>
      <c r="F100" s="11">
        <f t="shared" si="3"/>
        <v>-5.1620309274247766</v>
      </c>
      <c r="G100" s="11">
        <f t="shared" si="3"/>
        <v>-1.3448427023061027</v>
      </c>
      <c r="H100" s="11">
        <f t="shared" si="3"/>
        <v>3.9032215002120916</v>
      </c>
      <c r="I100" s="11">
        <f t="shared" si="3"/>
        <v>-1.7100966062009841</v>
      </c>
      <c r="J100" s="11">
        <f t="shared" si="3"/>
        <v>-1.6094260106782525</v>
      </c>
      <c r="K100" s="11">
        <f t="shared" si="3"/>
        <v>-2.8630296644203668</v>
      </c>
      <c r="L100" s="11">
        <f t="shared" si="3"/>
        <v>-3.728935328797669</v>
      </c>
      <c r="M100" s="11">
        <f t="shared" si="3"/>
        <v>2.9569923299824534</v>
      </c>
      <c r="N100" s="11">
        <f t="shared" si="3"/>
        <v>-0.93468781772306198</v>
      </c>
      <c r="O100" s="11">
        <f t="shared" si="3"/>
        <v>4.0853845936432015E-2</v>
      </c>
      <c r="Q100" s="11">
        <f t="shared" ref="Q100:T100" si="89">LN(Q50/Q49)*100</f>
        <v>-1.5382503908443856</v>
      </c>
      <c r="R100" s="11">
        <f t="shared" si="89"/>
        <v>0.80256437281805615</v>
      </c>
      <c r="S100" s="11">
        <f t="shared" si="89"/>
        <v>2.7043844163451722</v>
      </c>
      <c r="T100" s="11">
        <f t="shared" si="89"/>
        <v>2.0057242192526541</v>
      </c>
      <c r="V100" s="11">
        <f t="shared" ref="V100:AA100" si="90">LN(V50/V49)*100</f>
        <v>3.9884017577138926</v>
      </c>
      <c r="W100" s="11">
        <f t="shared" si="90"/>
        <v>8.6450247750715956</v>
      </c>
      <c r="X100" s="11">
        <f t="shared" si="90"/>
        <v>4.0251331632889489</v>
      </c>
      <c r="Y100" s="11">
        <f t="shared" si="90"/>
        <v>4.2178341202963763</v>
      </c>
      <c r="Z100" s="11">
        <f t="shared" si="90"/>
        <v>7.1956786021050947</v>
      </c>
      <c r="AA100" s="11">
        <f t="shared" si="90"/>
        <v>5.5649955413627188</v>
      </c>
    </row>
    <row r="101" spans="1:27" x14ac:dyDescent="0.45">
      <c r="A101" s="13">
        <v>2015</v>
      </c>
      <c r="B101" s="11">
        <f t="shared" si="3"/>
        <v>4.2008722366156981</v>
      </c>
      <c r="C101" s="11">
        <f t="shared" si="3"/>
        <v>1.361907954265009</v>
      </c>
      <c r="D101" s="11">
        <f t="shared" si="3"/>
        <v>-1.1253007322327815</v>
      </c>
      <c r="E101" s="11">
        <f t="shared" si="3"/>
        <v>-19.879591075988387</v>
      </c>
      <c r="F101" s="11">
        <f t="shared" si="3"/>
        <v>-3.6688451242302951</v>
      </c>
      <c r="G101" s="11">
        <f t="shared" si="3"/>
        <v>0.12027665076323704</v>
      </c>
      <c r="H101" s="11">
        <f t="shared" si="3"/>
        <v>2.413648146519547</v>
      </c>
      <c r="I101" s="11">
        <f t="shared" si="3"/>
        <v>1.6532461214407195</v>
      </c>
      <c r="J101" s="11">
        <f t="shared" si="3"/>
        <v>-6.2517278338953641</v>
      </c>
      <c r="K101" s="11">
        <f t="shared" si="3"/>
        <v>5.8682040783555296</v>
      </c>
      <c r="L101" s="11">
        <f t="shared" si="3"/>
        <v>-0.93702909800211631</v>
      </c>
      <c r="M101" s="11">
        <f t="shared" si="3"/>
        <v>6.1461617052576498</v>
      </c>
      <c r="N101" s="11">
        <f t="shared" si="3"/>
        <v>1.9250080749351206</v>
      </c>
      <c r="O101" s="11">
        <f t="shared" si="3"/>
        <v>1.6306635697704897</v>
      </c>
      <c r="Q101" s="11">
        <f t="shared" ref="Q101:T101" si="91">LN(Q51/Q50)*100</f>
        <v>2.735622251972412</v>
      </c>
      <c r="R101" s="11">
        <f t="shared" si="91"/>
        <v>2.152127504267709</v>
      </c>
      <c r="S101" s="11">
        <f t="shared" si="91"/>
        <v>-0.66673648343736736</v>
      </c>
      <c r="T101" s="11">
        <f t="shared" si="91"/>
        <v>0.89213892607385248</v>
      </c>
      <c r="V101" s="11">
        <f t="shared" ref="V101:AA101" si="92">LN(V51/V50)*100</f>
        <v>4.9840312946318335</v>
      </c>
      <c r="W101" s="11">
        <f t="shared" si="92"/>
        <v>7.2563241242243821</v>
      </c>
      <c r="X101" s="11">
        <f t="shared" si="92"/>
        <v>-7.8995538004982571</v>
      </c>
      <c r="Y101" s="11">
        <f t="shared" si="92"/>
        <v>4.9281724407350573</v>
      </c>
      <c r="Z101" s="11">
        <f t="shared" si="92"/>
        <v>0.32422187270336716</v>
      </c>
      <c r="AA101" s="11">
        <f t="shared" si="92"/>
        <v>3.1627384076857807</v>
      </c>
    </row>
    <row r="102" spans="1:27" x14ac:dyDescent="0.45">
      <c r="A102" s="13">
        <v>2016</v>
      </c>
      <c r="B102" s="11">
        <f t="shared" si="3"/>
        <v>3.8117322113127914</v>
      </c>
      <c r="C102" s="11">
        <f t="shared" si="3"/>
        <v>-1.9998686506689141</v>
      </c>
      <c r="D102" s="11">
        <f t="shared" si="3"/>
        <v>1.0353412079491717</v>
      </c>
      <c r="E102" s="11">
        <f t="shared" si="3"/>
        <v>-1.4297304700824449</v>
      </c>
      <c r="F102" s="11">
        <f t="shared" si="3"/>
        <v>-4.5260131404864561</v>
      </c>
      <c r="G102" s="11">
        <f t="shared" si="3"/>
        <v>0.17014466397576505</v>
      </c>
      <c r="H102" s="11">
        <f t="shared" si="3"/>
        <v>-6.3068691466982978</v>
      </c>
      <c r="I102" s="11">
        <f t="shared" si="3"/>
        <v>-5.3635549165909469</v>
      </c>
      <c r="J102" s="11">
        <f t="shared" si="3"/>
        <v>1.5824550346971282</v>
      </c>
      <c r="K102" s="11">
        <f t="shared" si="3"/>
        <v>-12.062344232373864</v>
      </c>
      <c r="L102" s="11">
        <f t="shared" si="3"/>
        <v>-0.90588444883460217</v>
      </c>
      <c r="M102" s="11">
        <f t="shared" si="3"/>
        <v>4.4788182790133932</v>
      </c>
      <c r="N102" s="11">
        <f t="shared" si="3"/>
        <v>6.8707198009790815</v>
      </c>
      <c r="O102" s="11">
        <f t="shared" si="3"/>
        <v>0.46106125576831775</v>
      </c>
      <c r="Q102" s="11">
        <f t="shared" ref="Q102:T102" si="93">LN(Q52/Q51)*100</f>
        <v>2.5728148572731397</v>
      </c>
      <c r="R102" s="11">
        <f t="shared" si="93"/>
        <v>-0.97522914426783525</v>
      </c>
      <c r="S102" s="11">
        <f t="shared" si="93"/>
        <v>1.3490590182499163</v>
      </c>
      <c r="T102" s="11">
        <f t="shared" si="93"/>
        <v>0.92425813669326506</v>
      </c>
      <c r="V102" s="11">
        <f t="shared" ref="V102:AA102" si="94">LN(V52/V51)*100</f>
        <v>8.4033995610009438</v>
      </c>
      <c r="W102" s="11">
        <f t="shared" si="94"/>
        <v>-1.0049335853001486</v>
      </c>
      <c r="X102" s="11">
        <f t="shared" si="94"/>
        <v>-6.3631860244773382</v>
      </c>
      <c r="Y102" s="11">
        <f t="shared" si="94"/>
        <v>5.5301315785089322</v>
      </c>
      <c r="Z102" s="11">
        <f t="shared" si="94"/>
        <v>10.992647937860436</v>
      </c>
      <c r="AA102" s="11">
        <f t="shared" si="94"/>
        <v>4.374292294791883</v>
      </c>
    </row>
    <row r="103" spans="1:27" x14ac:dyDescent="0.45">
      <c r="A103" s="13">
        <v>2017</v>
      </c>
      <c r="B103" s="11">
        <f t="shared" si="3"/>
        <v>-0.95454128435314956</v>
      </c>
      <c r="C103" s="11">
        <f t="shared" si="3"/>
        <v>-3.1800312549797822</v>
      </c>
      <c r="D103" s="11">
        <f t="shared" si="3"/>
        <v>-0.42088447740546819</v>
      </c>
      <c r="E103" s="11">
        <f t="shared" si="3"/>
        <v>-3.9468743910366646</v>
      </c>
      <c r="F103" s="11">
        <f t="shared" si="3"/>
        <v>1.2817503710614564</v>
      </c>
      <c r="G103" s="11">
        <f t="shared" si="3"/>
        <v>6.9059535931494764</v>
      </c>
      <c r="H103" s="11">
        <f t="shared" si="3"/>
        <v>6.8872864286375322</v>
      </c>
      <c r="I103" s="11">
        <f t="shared" si="3"/>
        <v>0.41912046184680524</v>
      </c>
      <c r="J103" s="11">
        <f t="shared" si="3"/>
        <v>-3.5212755755744487</v>
      </c>
      <c r="K103" s="11">
        <f t="shared" si="3"/>
        <v>4.9266241302918043</v>
      </c>
      <c r="L103" s="11">
        <f t="shared" si="3"/>
        <v>1.4198719399812927</v>
      </c>
      <c r="M103" s="11">
        <f t="shared" si="3"/>
        <v>-0.36064955941117444</v>
      </c>
      <c r="N103" s="11">
        <f t="shared" si="3"/>
        <v>0.49875415110389681</v>
      </c>
      <c r="O103" s="11">
        <f t="shared" si="3"/>
        <v>1.1730922875698699</v>
      </c>
      <c r="Q103" s="11">
        <f t="shared" ref="Q103:T103" si="95">LN(Q53/Q52)*100</f>
        <v>-0.37068619313265122</v>
      </c>
      <c r="R103" s="11">
        <f t="shared" si="95"/>
        <v>2.7031339051030301</v>
      </c>
      <c r="S103" s="11">
        <f t="shared" si="95"/>
        <v>1.2620031356102199</v>
      </c>
      <c r="T103" s="11">
        <f t="shared" si="95"/>
        <v>1.4494446150452511</v>
      </c>
      <c r="V103" s="11">
        <f t="shared" ref="V103:AA103" si="96">LN(V53/V52)*100</f>
        <v>-3.1077955570861513</v>
      </c>
      <c r="W103" s="11">
        <f t="shared" si="96"/>
        <v>-5.2768065538655717</v>
      </c>
      <c r="X103" s="11">
        <f t="shared" si="96"/>
        <v>-1.9692633345736157</v>
      </c>
      <c r="Y103" s="11">
        <f t="shared" si="96"/>
        <v>2.1174235231406566</v>
      </c>
      <c r="Z103" s="11">
        <f t="shared" si="96"/>
        <v>-1.2578782206860073</v>
      </c>
      <c r="AA103" s="11">
        <f t="shared" si="96"/>
        <v>-2.3063939598551695</v>
      </c>
    </row>
    <row r="104" spans="1:27" x14ac:dyDescent="0.45">
      <c r="A104" s="13">
        <v>2018</v>
      </c>
      <c r="B104" s="11">
        <f t="shared" si="3"/>
        <v>2.5615593021025975</v>
      </c>
      <c r="C104" s="11">
        <f t="shared" si="3"/>
        <v>-0.82927810166464666</v>
      </c>
      <c r="D104" s="11">
        <f t="shared" si="3"/>
        <v>2.9681640747085751</v>
      </c>
      <c r="E104" s="11">
        <f t="shared" si="3"/>
        <v>12.985774363804737</v>
      </c>
      <c r="F104" s="11">
        <f t="shared" si="3"/>
        <v>2.8995999102795942</v>
      </c>
      <c r="G104" s="11">
        <f t="shared" si="3"/>
        <v>-0.58969609738545847</v>
      </c>
      <c r="H104" s="11">
        <f t="shared" si="3"/>
        <v>-1.941625557378293</v>
      </c>
      <c r="I104" s="11">
        <f t="shared" si="3"/>
        <v>6.5428137261588777</v>
      </c>
      <c r="J104" s="11">
        <f t="shared" si="3"/>
        <v>-3.7142906436395973</v>
      </c>
      <c r="K104" s="11">
        <f t="shared" si="3"/>
        <v>5.7882674214125043</v>
      </c>
      <c r="L104" s="11">
        <f t="shared" si="3"/>
        <v>3.2589442098945964</v>
      </c>
      <c r="M104" s="11">
        <f t="shared" si="3"/>
        <v>3.6267277833659946</v>
      </c>
      <c r="N104" s="11">
        <f t="shared" si="3"/>
        <v>-4.4040268774739975</v>
      </c>
      <c r="O104" s="11">
        <f t="shared" si="3"/>
        <v>1.5300416175331744</v>
      </c>
      <c r="Q104" s="11">
        <f t="shared" ref="Q104:T104" si="97">LN(Q54/Q53)*100</f>
        <v>4.5136671694466193</v>
      </c>
      <c r="R104" s="11">
        <f t="shared" si="97"/>
        <v>3.9037260918674312</v>
      </c>
      <c r="S104" s="11">
        <f t="shared" si="97"/>
        <v>-2.7124717558983908</v>
      </c>
      <c r="T104" s="11">
        <f t="shared" si="97"/>
        <v>0.18709079358118241</v>
      </c>
      <c r="V104" s="11">
        <f t="shared" ref="V104:AA104" si="98">LN(V54/V53)*100</f>
        <v>4.2017895609195692</v>
      </c>
      <c r="W104" s="11">
        <f t="shared" si="98"/>
        <v>4.3626407621372403</v>
      </c>
      <c r="X104" s="11">
        <f t="shared" si="98"/>
        <v>-2.4886410052231218</v>
      </c>
      <c r="Y104" s="11">
        <f t="shared" si="98"/>
        <v>-1.9582884621474353E-2</v>
      </c>
      <c r="Z104" s="11">
        <f t="shared" si="98"/>
        <v>0.65607098812972253</v>
      </c>
      <c r="AA104" s="11">
        <f t="shared" si="98"/>
        <v>2.5660565445817687</v>
      </c>
    </row>
  </sheetData>
  <hyperlinks>
    <hyperlink ref="A1" location="Contents!A1" display="Back to Contents" xr:uid="{00000000-0004-0000-07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4"/>
  <sheetViews>
    <sheetView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N6" sqref="N6"/>
    </sheetView>
  </sheetViews>
  <sheetFormatPr defaultColWidth="8.89453125" defaultRowHeight="11.7" x14ac:dyDescent="0.45"/>
  <cols>
    <col min="1" max="1" width="20.68359375" style="13" customWidth="1"/>
    <col min="2" max="2" width="9.89453125" style="13" bestFit="1" customWidth="1"/>
    <col min="3" max="15" width="8.89453125" style="13"/>
    <col min="16" max="16" width="3.68359375" style="13" customWidth="1"/>
    <col min="17" max="20" width="8.89453125" style="13"/>
    <col min="21" max="21" width="3.68359375" style="13" customWidth="1"/>
    <col min="22" max="16384" width="8.89453125" style="13"/>
  </cols>
  <sheetData>
    <row r="1" spans="1:27" ht="12.6" x14ac:dyDescent="0.45">
      <c r="A1" s="25" t="s">
        <v>11</v>
      </c>
      <c r="B1" s="9" t="s">
        <v>29</v>
      </c>
    </row>
    <row r="2" spans="1:27" x14ac:dyDescent="0.45">
      <c r="B2" s="9" t="s">
        <v>104</v>
      </c>
    </row>
    <row r="3" spans="1:27" x14ac:dyDescent="0.45">
      <c r="A3" s="16"/>
    </row>
    <row r="4" spans="1:27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</row>
    <row r="5" spans="1:27" x14ac:dyDescent="0.45">
      <c r="A5" s="17" t="str">
        <f>Base_year</f>
        <v>2016=100</v>
      </c>
      <c r="B5" s="13" t="s">
        <v>36</v>
      </c>
    </row>
    <row r="6" spans="1:27" x14ac:dyDescent="0.45">
      <c r="A6" s="13">
        <v>1970</v>
      </c>
      <c r="B6" s="15">
        <f>'Table A1'!B6/'Table A5'!B6*100</f>
        <v>65.032589736528053</v>
      </c>
      <c r="C6" s="15">
        <f>'Table A1'!C6/'Table A5'!C6*100</f>
        <v>40.468182966222237</v>
      </c>
      <c r="D6" s="15">
        <f>'Table A1'!D6/'Table A5'!D6*100</f>
        <v>59.818215091807481</v>
      </c>
      <c r="E6" s="15">
        <f>'Table A1'!E6/'Table A5'!E6*100</f>
        <v>41.886287625418056</v>
      </c>
      <c r="F6" s="15">
        <f>'Table A1'!F6/'Table A5'!F6*100</f>
        <v>15.645328084865065</v>
      </c>
      <c r="G6" s="15">
        <f>'Table A1'!G6/'Table A5'!G6*100</f>
        <v>34.700939199209095</v>
      </c>
      <c r="H6" s="15">
        <f>'Table A1'!H6/'Table A5'!H6*100</f>
        <v>44.814921090387379</v>
      </c>
      <c r="I6" s="15">
        <f>'Table A1'!I6/'Table A5'!I6*100</f>
        <v>44.136519188462479</v>
      </c>
      <c r="J6" s="15">
        <f>'Table A1'!J6/'Table A5'!J6*100</f>
        <v>35.027072053311123</v>
      </c>
      <c r="K6" s="15">
        <f>'Table A1'!K6/'Table A5'!K6*100</f>
        <v>25.002580423189407</v>
      </c>
      <c r="L6" s="15">
        <f>'Table A1'!L6/'Table A5'!L6*100</f>
        <v>67.03488646556201</v>
      </c>
      <c r="M6" s="15">
        <f>'Table A1'!M6/'Table A5'!M6*100</f>
        <v>32.567617636161543</v>
      </c>
      <c r="N6" s="15">
        <f>'Table A1'!N6/'Table A5'!N6*100</f>
        <v>94.418872266973537</v>
      </c>
      <c r="O6" s="15">
        <f>'Table A1'!O6/'Table A5'!O6*100</f>
        <v>43.875112833855461</v>
      </c>
      <c r="Q6" s="15">
        <f>'Table A1'!Q6/'Table A5'!Q6*100</f>
        <v>160.02578981302386</v>
      </c>
      <c r="R6" s="15">
        <f>'Table A1'!R6/'Table A5'!R6*100</f>
        <v>89.973721447341831</v>
      </c>
      <c r="S6" s="15">
        <f>'Table A1'!S6/'Table A5'!S6*100</f>
        <v>65.228589826142951</v>
      </c>
      <c r="T6" s="15">
        <f>'Table A1'!T6/'Table A5'!T6*100</f>
        <v>74.083022183175913</v>
      </c>
      <c r="V6" s="15" t="e">
        <f>'Table A1'!V6/'Table A5'!V6*100</f>
        <v>#N/A</v>
      </c>
      <c r="W6" s="15" t="e">
        <f>'Table A1'!W6/'Table A5'!W6*100</f>
        <v>#N/A</v>
      </c>
      <c r="X6" s="15" t="e">
        <f>'Table A1'!X6/'Table A5'!X6*100</f>
        <v>#N/A</v>
      </c>
      <c r="Y6" s="15" t="e">
        <f>'Table A1'!Y6/'Table A5'!Y6*100</f>
        <v>#N/A</v>
      </c>
      <c r="Z6" s="15" t="e">
        <f>'Table A1'!Z6/'Table A5'!Z6*100</f>
        <v>#N/A</v>
      </c>
      <c r="AA6" s="15">
        <f>'Table A1'!AA6/'Table A5'!AA6*100</f>
        <v>64.957918898240237</v>
      </c>
    </row>
    <row r="7" spans="1:27" x14ac:dyDescent="0.45">
      <c r="A7" s="13">
        <v>1971</v>
      </c>
      <c r="B7" s="15">
        <f>'Table A1'!B7/'Table A5'!B7*100</f>
        <v>65.389550870760786</v>
      </c>
      <c r="C7" s="15">
        <f>'Table A1'!C7/'Table A5'!C7*100</f>
        <v>43.166370241689762</v>
      </c>
      <c r="D7" s="15">
        <f>'Table A1'!D7/'Table A5'!D7*100</f>
        <v>60.403912906279587</v>
      </c>
      <c r="E7" s="15">
        <f>'Table A1'!E7/'Table A5'!E7*100</f>
        <v>43.441971383147845</v>
      </c>
      <c r="F7" s="15">
        <f>'Table A1'!F7/'Table A5'!F7*100</f>
        <v>16.276314898801871</v>
      </c>
      <c r="G7" s="15">
        <f>'Table A1'!G7/'Table A5'!G7*100</f>
        <v>35.195694716242656</v>
      </c>
      <c r="H7" s="15">
        <f>'Table A1'!H7/'Table A5'!H7*100</f>
        <v>47.912023460410559</v>
      </c>
      <c r="I7" s="15">
        <f>'Table A1'!I7/'Table A5'!I7*100</f>
        <v>42.785638656271054</v>
      </c>
      <c r="J7" s="15">
        <f>'Table A1'!J7/'Table A5'!J7*100</f>
        <v>35.85052825639935</v>
      </c>
      <c r="K7" s="15">
        <f>'Table A1'!K7/'Table A5'!K7*100</f>
        <v>25.188542293665687</v>
      </c>
      <c r="L7" s="15">
        <f>'Table A1'!L7/'Table A5'!L7*100</f>
        <v>65.781135754326087</v>
      </c>
      <c r="M7" s="15">
        <f>'Table A1'!M7/'Table A5'!M7*100</f>
        <v>33.714140644833712</v>
      </c>
      <c r="N7" s="15">
        <f>'Table A1'!N7/'Table A5'!N7*100</f>
        <v>96.711627449049928</v>
      </c>
      <c r="O7" s="15">
        <f>'Table A1'!O7/'Table A5'!O7*100</f>
        <v>44.563027497958075</v>
      </c>
      <c r="Q7" s="15">
        <f>'Table A1'!Q7/'Table A5'!Q7*100</f>
        <v>157.44941753525444</v>
      </c>
      <c r="R7" s="15">
        <f>'Table A1'!R7/'Table A5'!R7*100</f>
        <v>90.416339355852315</v>
      </c>
      <c r="S7" s="15">
        <f>'Table A1'!S7/'Table A5'!S7*100</f>
        <v>66.858115294618173</v>
      </c>
      <c r="T7" s="15">
        <f>'Table A1'!T7/'Table A5'!T7*100</f>
        <v>75.323834196891198</v>
      </c>
      <c r="V7" s="15" t="e">
        <f>'Table A1'!V7/'Table A5'!V7*100</f>
        <v>#N/A</v>
      </c>
      <c r="W7" s="15" t="e">
        <f>'Table A1'!W7/'Table A5'!W7*100</f>
        <v>#N/A</v>
      </c>
      <c r="X7" s="15" t="e">
        <f>'Table A1'!X7/'Table A5'!X7*100</f>
        <v>#N/A</v>
      </c>
      <c r="Y7" s="15" t="e">
        <f>'Table A1'!Y7/'Table A5'!Y7*100</f>
        <v>#N/A</v>
      </c>
      <c r="Z7" s="15" t="e">
        <f>'Table A1'!Z7/'Table A5'!Z7*100</f>
        <v>#N/A</v>
      </c>
      <c r="AA7" s="15">
        <f>'Table A1'!AA7/'Table A5'!AA7*100</f>
        <v>68.93063583815028</v>
      </c>
    </row>
    <row r="8" spans="1:27" x14ac:dyDescent="0.45">
      <c r="A8" s="13">
        <v>1972</v>
      </c>
      <c r="B8" s="15">
        <f>'Table A1'!B8/'Table A5'!B8*100</f>
        <v>66.931336280790404</v>
      </c>
      <c r="C8" s="15">
        <f>'Table A1'!C8/'Table A5'!C8*100</f>
        <v>44.27432039307935</v>
      </c>
      <c r="D8" s="15">
        <f>'Table A1'!D8/'Table A5'!D8*100</f>
        <v>62.642284008210481</v>
      </c>
      <c r="E8" s="15">
        <f>'Table A1'!E8/'Table A5'!E8*100</f>
        <v>42.973898436490501</v>
      </c>
      <c r="F8" s="15">
        <f>'Table A1'!F8/'Table A5'!F8*100</f>
        <v>17.180106886339654</v>
      </c>
      <c r="G8" s="15">
        <f>'Table A1'!G8/'Table A5'!G8*100</f>
        <v>36.920529801324498</v>
      </c>
      <c r="H8" s="15">
        <f>'Table A1'!H8/'Table A5'!H8*100</f>
        <v>50.089590197098431</v>
      </c>
      <c r="I8" s="15">
        <f>'Table A1'!I8/'Table A5'!I8*100</f>
        <v>44.739036184759044</v>
      </c>
      <c r="J8" s="15">
        <f>'Table A1'!J8/'Table A5'!J8*100</f>
        <v>38.369970057693706</v>
      </c>
      <c r="K8" s="15">
        <f>'Table A1'!K8/'Table A5'!K8*100</f>
        <v>26.185226019845643</v>
      </c>
      <c r="L8" s="15">
        <f>'Table A1'!L8/'Table A5'!L8*100</f>
        <v>65.250533590812083</v>
      </c>
      <c r="M8" s="15">
        <f>'Table A1'!M8/'Table A5'!M8*100</f>
        <v>33.794541319181199</v>
      </c>
      <c r="N8" s="15">
        <f>'Table A1'!N8/'Table A5'!N8*100</f>
        <v>97.910823097011317</v>
      </c>
      <c r="O8" s="15">
        <f>'Table A1'!O8/'Table A5'!O8*100</f>
        <v>45.857809497666757</v>
      </c>
      <c r="Q8" s="15">
        <f>'Table A1'!Q8/'Table A5'!Q8*100</f>
        <v>138.56459330143542</v>
      </c>
      <c r="R8" s="15">
        <f>'Table A1'!R8/'Table A5'!R8*100</f>
        <v>92.908882958444522</v>
      </c>
      <c r="S8" s="15">
        <f>'Table A1'!S8/'Table A5'!S8*100</f>
        <v>66.412528332989893</v>
      </c>
      <c r="T8" s="15">
        <f>'Table A1'!T8/'Table A5'!T8*100</f>
        <v>76.624190515980786</v>
      </c>
      <c r="V8" s="15" t="e">
        <f>'Table A1'!V8/'Table A5'!V8*100</f>
        <v>#N/A</v>
      </c>
      <c r="W8" s="15" t="e">
        <f>'Table A1'!W8/'Table A5'!W8*100</f>
        <v>#N/A</v>
      </c>
      <c r="X8" s="15" t="e">
        <f>'Table A1'!X8/'Table A5'!X8*100</f>
        <v>#N/A</v>
      </c>
      <c r="Y8" s="15" t="e">
        <f>'Table A1'!Y8/'Table A5'!Y8*100</f>
        <v>#N/A</v>
      </c>
      <c r="Z8" s="15" t="e">
        <f>'Table A1'!Z8/'Table A5'!Z8*100</f>
        <v>#N/A</v>
      </c>
      <c r="AA8" s="15">
        <f>'Table A1'!AA8/'Table A5'!AA8*100</f>
        <v>72.909467864547338</v>
      </c>
    </row>
    <row r="9" spans="1:27" x14ac:dyDescent="0.45">
      <c r="A9" s="13">
        <v>1973</v>
      </c>
      <c r="B9" s="15">
        <f>'Table A1'!B9/'Table A5'!B9*100</f>
        <v>68.168299510146966</v>
      </c>
      <c r="C9" s="15">
        <f>'Table A1'!C9/'Table A5'!C9*100</f>
        <v>46.19218555847025</v>
      </c>
      <c r="D9" s="15">
        <f>'Table A1'!D9/'Table A5'!D9*100</f>
        <v>67.833658061373598</v>
      </c>
      <c r="E9" s="15">
        <f>'Table A1'!E9/'Table A5'!E9*100</f>
        <v>46.808371698174824</v>
      </c>
      <c r="F9" s="15">
        <f>'Table A1'!F9/'Table A5'!F9*100</f>
        <v>19.541256051917728</v>
      </c>
      <c r="G9" s="15">
        <f>'Table A1'!G9/'Table A5'!G9*100</f>
        <v>41.5911085112606</v>
      </c>
      <c r="H9" s="15">
        <f>'Table A1'!H9/'Table A5'!H9*100</f>
        <v>57.099468488990134</v>
      </c>
      <c r="I9" s="15">
        <f>'Table A1'!I9/'Table A5'!I9*100</f>
        <v>48.450451050231351</v>
      </c>
      <c r="J9" s="15">
        <f>'Table A1'!J9/'Table A5'!J9*100</f>
        <v>42.157898443552362</v>
      </c>
      <c r="K9" s="15">
        <f>'Table A1'!K9/'Table A5'!K9*100</f>
        <v>28.522642381985701</v>
      </c>
      <c r="L9" s="15">
        <f>'Table A1'!L9/'Table A5'!L9*100</f>
        <v>69.061069445797216</v>
      </c>
      <c r="M9" s="15">
        <f>'Table A1'!M9/'Table A5'!M9*100</f>
        <v>34.53913255657902</v>
      </c>
      <c r="N9" s="15">
        <f>'Table A1'!N9/'Table A5'!N9*100</f>
        <v>104.79344925936149</v>
      </c>
      <c r="O9" s="15">
        <f>'Table A1'!O9/'Table A5'!O9*100</f>
        <v>49.173175329921897</v>
      </c>
      <c r="Q9" s="15">
        <f>'Table A1'!Q9/'Table A5'!Q9*100</f>
        <v>124.16485900216921</v>
      </c>
      <c r="R9" s="15">
        <f>'Table A1'!R9/'Table A5'!R9*100</f>
        <v>91.732645921561414</v>
      </c>
      <c r="S9" s="15">
        <f>'Table A1'!S9/'Table A5'!S9*100</f>
        <v>66.076696165191734</v>
      </c>
      <c r="T9" s="15">
        <f>'Table A1'!T9/'Table A5'!T9*100</f>
        <v>75.450540648778542</v>
      </c>
      <c r="V9" s="15" t="e">
        <f>'Table A1'!V9/'Table A5'!V9*100</f>
        <v>#N/A</v>
      </c>
      <c r="W9" s="15" t="e">
        <f>'Table A1'!W9/'Table A5'!W9*100</f>
        <v>#N/A</v>
      </c>
      <c r="X9" s="15" t="e">
        <f>'Table A1'!X9/'Table A5'!X9*100</f>
        <v>#N/A</v>
      </c>
      <c r="Y9" s="15" t="e">
        <f>'Table A1'!Y9/'Table A5'!Y9*100</f>
        <v>#N/A</v>
      </c>
      <c r="Z9" s="15" t="e">
        <f>'Table A1'!Z9/'Table A5'!Z9*100</f>
        <v>#N/A</v>
      </c>
      <c r="AA9" s="15">
        <f>'Table A1'!AA9/'Table A5'!AA9*100</f>
        <v>78.010471204188477</v>
      </c>
    </row>
    <row r="10" spans="1:27" x14ac:dyDescent="0.45">
      <c r="A10" s="13">
        <v>1974</v>
      </c>
      <c r="B10" s="15">
        <f>'Table A1'!B10/'Table A5'!B10*100</f>
        <v>67.521367521367523</v>
      </c>
      <c r="C10" s="15">
        <f>'Table A1'!C10/'Table A5'!C10*100</f>
        <v>44.388755110040883</v>
      </c>
      <c r="D10" s="15">
        <f>'Table A1'!D10/'Table A5'!D10*100</f>
        <v>66.134751773049643</v>
      </c>
      <c r="E10" s="15">
        <f>'Table A1'!E10/'Table A5'!E10*100</f>
        <v>46.878645468786459</v>
      </c>
      <c r="F10" s="15">
        <f>'Table A1'!F10/'Table A5'!F10*100</f>
        <v>20.306843647646954</v>
      </c>
      <c r="G10" s="15">
        <f>'Table A1'!G10/'Table A5'!G10*100</f>
        <v>42.864082386087624</v>
      </c>
      <c r="H10" s="15">
        <f>'Table A1'!H10/'Table A5'!H10*100</f>
        <v>53.853411168111322</v>
      </c>
      <c r="I10" s="15">
        <f>'Table A1'!I10/'Table A5'!I10*100</f>
        <v>47.523219814241493</v>
      </c>
      <c r="J10" s="15">
        <f>'Table A1'!J10/'Table A5'!J10*100</f>
        <v>43.294621871975671</v>
      </c>
      <c r="K10" s="15">
        <f>'Table A1'!K10/'Table A5'!K10*100</f>
        <v>29.693708900376269</v>
      </c>
      <c r="L10" s="15">
        <f>'Table A1'!L10/'Table A5'!L10*100</f>
        <v>73.904724525339731</v>
      </c>
      <c r="M10" s="15">
        <f>'Table A1'!M10/'Table A5'!M10*100</f>
        <v>34.263879239562932</v>
      </c>
      <c r="N10" s="15">
        <f>'Table A1'!N10/'Table A5'!N10*100</f>
        <v>96.590308370044056</v>
      </c>
      <c r="O10" s="15">
        <f>'Table A1'!O10/'Table A5'!O10*100</f>
        <v>49.109719575279058</v>
      </c>
      <c r="Q10" s="15">
        <f>'Table A1'!Q10/'Table A5'!Q10*100</f>
        <v>99.484092863284602</v>
      </c>
      <c r="R10" s="15">
        <f>'Table A1'!R10/'Table A5'!R10*100</f>
        <v>80.388692579505289</v>
      </c>
      <c r="S10" s="15">
        <f>'Table A1'!S10/'Table A5'!S10*100</f>
        <v>61.891171993911719</v>
      </c>
      <c r="T10" s="15">
        <f>'Table A1'!T10/'Table A5'!T10*100</f>
        <v>67.655613728912158</v>
      </c>
      <c r="V10" s="15" t="e">
        <f>'Table A1'!V10/'Table A5'!V10*100</f>
        <v>#N/A</v>
      </c>
      <c r="W10" s="15" t="e">
        <f>'Table A1'!W10/'Table A5'!W10*100</f>
        <v>#N/A</v>
      </c>
      <c r="X10" s="15" t="e">
        <f>'Table A1'!X10/'Table A5'!X10*100</f>
        <v>#N/A</v>
      </c>
      <c r="Y10" s="15" t="e">
        <f>'Table A1'!Y10/'Table A5'!Y10*100</f>
        <v>#N/A</v>
      </c>
      <c r="Z10" s="15" t="e">
        <f>'Table A1'!Z10/'Table A5'!Z10*100</f>
        <v>#N/A</v>
      </c>
      <c r="AA10" s="15">
        <f>'Table A1'!AA10/'Table A5'!AA10*100</f>
        <v>75.531268973891926</v>
      </c>
    </row>
    <row r="11" spans="1:27" x14ac:dyDescent="0.45">
      <c r="A11" s="13">
        <v>1975</v>
      </c>
      <c r="B11" s="15">
        <f>'Table A1'!B11/'Table A5'!B11*100</f>
        <v>69.019643840646225</v>
      </c>
      <c r="C11" s="15">
        <f>'Table A1'!C11/'Table A5'!C11*100</f>
        <v>46.58774054943548</v>
      </c>
      <c r="D11" s="15">
        <f>'Table A1'!D11/'Table A5'!D11*100</f>
        <v>63.732324238199567</v>
      </c>
      <c r="E11" s="15">
        <f>'Table A1'!E11/'Table A5'!E11*100</f>
        <v>41.197516573713564</v>
      </c>
      <c r="F11" s="15">
        <f>'Table A1'!F11/'Table A5'!F11*100</f>
        <v>19.340054995417049</v>
      </c>
      <c r="G11" s="15">
        <f>'Table A1'!G11/'Table A5'!G11*100</f>
        <v>39.655172413793103</v>
      </c>
      <c r="H11" s="15">
        <f>'Table A1'!H11/'Table A5'!H11*100</f>
        <v>53.54842783179695</v>
      </c>
      <c r="I11" s="15">
        <f>'Table A1'!I11/'Table A5'!I11*100</f>
        <v>45.616118140328744</v>
      </c>
      <c r="J11" s="15">
        <f>'Table A1'!J11/'Table A5'!J11*100</f>
        <v>42.802372685185183</v>
      </c>
      <c r="K11" s="15">
        <f>'Table A1'!K11/'Table A5'!K11*100</f>
        <v>30.087673675607395</v>
      </c>
      <c r="L11" s="15">
        <f>'Table A1'!L11/'Table A5'!L11*100</f>
        <v>77.572892040977152</v>
      </c>
      <c r="M11" s="15">
        <f>'Table A1'!M11/'Table A5'!M11*100</f>
        <v>33.399906797150649</v>
      </c>
      <c r="N11" s="15">
        <f>'Table A1'!N11/'Table A5'!N11*100</f>
        <v>95.533154536206425</v>
      </c>
      <c r="O11" s="15">
        <f>'Table A1'!O11/'Table A5'!O11*100</f>
        <v>48.629700446144042</v>
      </c>
      <c r="Q11" s="15">
        <f>'Table A1'!Q11/'Table A5'!Q11*100</f>
        <v>100.56155507559397</v>
      </c>
      <c r="R11" s="15">
        <f>'Table A1'!R11/'Table A5'!R11*100</f>
        <v>77.90944464096215</v>
      </c>
      <c r="S11" s="15">
        <f>'Table A1'!S11/'Table A5'!S11*100</f>
        <v>58.966043494849295</v>
      </c>
      <c r="T11" s="15">
        <f>'Table A1'!T11/'Table A5'!T11*100</f>
        <v>65.395837385722615</v>
      </c>
      <c r="V11" s="15" t="e">
        <f>'Table A1'!V11/'Table A5'!V11*100</f>
        <v>#N/A</v>
      </c>
      <c r="W11" s="15" t="e">
        <f>'Table A1'!W11/'Table A5'!W11*100</f>
        <v>#N/A</v>
      </c>
      <c r="X11" s="15" t="e">
        <f>'Table A1'!X11/'Table A5'!X11*100</f>
        <v>#N/A</v>
      </c>
      <c r="Y11" s="15" t="e">
        <f>'Table A1'!Y11/'Table A5'!Y11*100</f>
        <v>#N/A</v>
      </c>
      <c r="Z11" s="15" t="e">
        <f>'Table A1'!Z11/'Table A5'!Z11*100</f>
        <v>#N/A</v>
      </c>
      <c r="AA11" s="15">
        <f>'Table A1'!AA11/'Table A5'!AA11*100</f>
        <v>73.30558858501783</v>
      </c>
    </row>
    <row r="12" spans="1:27" x14ac:dyDescent="0.45">
      <c r="A12" s="13">
        <v>1976</v>
      </c>
      <c r="B12" s="15">
        <f>'Table A1'!B12/'Table A5'!B12*100</f>
        <v>71.884865366759527</v>
      </c>
      <c r="C12" s="15">
        <f>'Table A1'!C12/'Table A5'!C12*100</f>
        <v>48.320111255096556</v>
      </c>
      <c r="D12" s="15">
        <f>'Table A1'!D12/'Table A5'!D12*100</f>
        <v>68.437585359191473</v>
      </c>
      <c r="E12" s="15">
        <f>'Table A1'!E12/'Table A5'!E12*100</f>
        <v>44.667664030775803</v>
      </c>
      <c r="F12" s="15">
        <f>'Table A1'!F12/'Table A5'!F12*100</f>
        <v>21.645320913986321</v>
      </c>
      <c r="G12" s="15">
        <f>'Table A1'!G12/'Table A5'!G12*100</f>
        <v>43.850162225936486</v>
      </c>
      <c r="H12" s="15">
        <f>'Table A1'!H12/'Table A5'!H12*100</f>
        <v>55.911849249441069</v>
      </c>
      <c r="I12" s="15">
        <f>'Table A1'!I12/'Table A5'!I12*100</f>
        <v>47.704004817825954</v>
      </c>
      <c r="J12" s="15">
        <f>'Table A1'!J12/'Table A5'!J12*100</f>
        <v>42.780591646480218</v>
      </c>
      <c r="K12" s="15">
        <f>'Table A1'!K12/'Table A5'!K12*100</f>
        <v>30.12957317073171</v>
      </c>
      <c r="L12" s="15">
        <f>'Table A1'!L12/'Table A5'!L12*100</f>
        <v>75.651756677507066</v>
      </c>
      <c r="M12" s="15">
        <f>'Table A1'!M12/'Table A5'!M12*100</f>
        <v>33.353425758489045</v>
      </c>
      <c r="N12" s="15">
        <f>'Table A1'!N12/'Table A5'!N12*100</f>
        <v>97.109932321199935</v>
      </c>
      <c r="O12" s="15">
        <f>'Table A1'!O12/'Table A5'!O12*100</f>
        <v>50.096655146154291</v>
      </c>
      <c r="Q12" s="15">
        <f>'Table A1'!Q12/'Table A5'!Q12*100</f>
        <v>105.55555555555554</v>
      </c>
      <c r="R12" s="15">
        <f>'Table A1'!R12/'Table A5'!R12*100</f>
        <v>80.821675225783608</v>
      </c>
      <c r="S12" s="15">
        <f>'Table A1'!S12/'Table A5'!S12*100</f>
        <v>60.421860019175455</v>
      </c>
      <c r="T12" s="15">
        <f>'Table A1'!T12/'Table A5'!T12*100</f>
        <v>67.700409596255113</v>
      </c>
      <c r="V12" s="15" t="e">
        <f>'Table A1'!V12/'Table A5'!V12*100</f>
        <v>#N/A</v>
      </c>
      <c r="W12" s="15" t="e">
        <f>'Table A1'!W12/'Table A5'!W12*100</f>
        <v>#N/A</v>
      </c>
      <c r="X12" s="15" t="e">
        <f>'Table A1'!X12/'Table A5'!X12*100</f>
        <v>#N/A</v>
      </c>
      <c r="Y12" s="15" t="e">
        <f>'Table A1'!Y12/'Table A5'!Y12*100</f>
        <v>#N/A</v>
      </c>
      <c r="Z12" s="15" t="e">
        <f>'Table A1'!Z12/'Table A5'!Z12*100</f>
        <v>#N/A</v>
      </c>
      <c r="AA12" s="15">
        <f>'Table A1'!AA12/'Table A5'!AA12*100</f>
        <v>74.069834001144812</v>
      </c>
    </row>
    <row r="13" spans="1:27" x14ac:dyDescent="0.45">
      <c r="A13" s="13">
        <v>1977</v>
      </c>
      <c r="B13" s="15">
        <f>'Table A1'!B13/'Table A5'!B13*100</f>
        <v>72.001464933162424</v>
      </c>
      <c r="C13" s="15">
        <f>'Table A1'!C13/'Table A5'!C13*100</f>
        <v>50.61700695535113</v>
      </c>
      <c r="D13" s="15">
        <f>'Table A1'!D13/'Table A5'!D13*100</f>
        <v>70.167355511891046</v>
      </c>
      <c r="E13" s="15">
        <f>'Table A1'!E13/'Table A5'!E13*100</f>
        <v>44.527741561639864</v>
      </c>
      <c r="F13" s="15">
        <f>'Table A1'!F13/'Table A5'!F13*100</f>
        <v>21.728094948700534</v>
      </c>
      <c r="G13" s="15">
        <f>'Table A1'!G13/'Table A5'!G13*100</f>
        <v>43.691275167785236</v>
      </c>
      <c r="H13" s="15">
        <f>'Table A1'!H13/'Table A5'!H13*100</f>
        <v>54.845759960034968</v>
      </c>
      <c r="I13" s="15">
        <f>'Table A1'!I13/'Table A5'!I13*100</f>
        <v>47.540069168123161</v>
      </c>
      <c r="J13" s="15">
        <f>'Table A1'!J13/'Table A5'!J13*100</f>
        <v>43.47360148603272</v>
      </c>
      <c r="K13" s="15">
        <f>'Table A1'!K13/'Table A5'!K13*100</f>
        <v>30.31857148204994</v>
      </c>
      <c r="L13" s="15">
        <f>'Table A1'!L13/'Table A5'!L13*100</f>
        <v>74.418972332015812</v>
      </c>
      <c r="M13" s="15">
        <f>'Table A1'!M13/'Table A5'!M13*100</f>
        <v>33.898193327179214</v>
      </c>
      <c r="N13" s="15">
        <f>'Table A1'!N13/'Table A5'!N13*100</f>
        <v>98.764415156507397</v>
      </c>
      <c r="O13" s="15">
        <f>'Table A1'!O13/'Table A5'!O13*100</f>
        <v>50.390466824781619</v>
      </c>
      <c r="Q13" s="15">
        <f>'Table A1'!Q13/'Table A5'!Q13*100</f>
        <v>103.30378726833199</v>
      </c>
      <c r="R13" s="15">
        <f>'Table A1'!R13/'Table A5'!R13*100</f>
        <v>80.832016850974199</v>
      </c>
      <c r="S13" s="15">
        <f>'Table A1'!S13/'Table A5'!S13*100</f>
        <v>59.96201329534663</v>
      </c>
      <c r="T13" s="15">
        <f>'Table A1'!T13/'Table A5'!T13*100</f>
        <v>67.399267399267401</v>
      </c>
      <c r="V13" s="15" t="e">
        <f>'Table A1'!V13/'Table A5'!V13*100</f>
        <v>#N/A</v>
      </c>
      <c r="W13" s="15" t="e">
        <f>'Table A1'!W13/'Table A5'!W13*100</f>
        <v>#N/A</v>
      </c>
      <c r="X13" s="15" t="e">
        <f>'Table A1'!X13/'Table A5'!X13*100</f>
        <v>#N/A</v>
      </c>
      <c r="Y13" s="15" t="e">
        <f>'Table A1'!Y13/'Table A5'!Y13*100</f>
        <v>#N/A</v>
      </c>
      <c r="Z13" s="15" t="e">
        <f>'Table A1'!Z13/'Table A5'!Z13*100</f>
        <v>#N/A</v>
      </c>
      <c r="AA13" s="15">
        <f>'Table A1'!AA13/'Table A5'!AA13*100</f>
        <v>72.012917115177615</v>
      </c>
    </row>
    <row r="14" spans="1:27" x14ac:dyDescent="0.45">
      <c r="A14" s="13">
        <v>1978</v>
      </c>
      <c r="B14" s="15">
        <f>'Table A1'!B14/'Table A5'!B14*100</f>
        <v>73.830060561570917</v>
      </c>
      <c r="C14" s="15">
        <f>'Table A1'!C14/'Table A5'!C14*100</f>
        <v>51.58340584111766</v>
      </c>
      <c r="D14" s="15">
        <f>'Table A1'!D14/'Table A5'!D14*100</f>
        <v>73.269362577107614</v>
      </c>
      <c r="E14" s="15">
        <f>'Table A1'!E14/'Table A5'!E14*100</f>
        <v>45.791594277898938</v>
      </c>
      <c r="F14" s="15">
        <f>'Table A1'!F14/'Table A5'!F14*100</f>
        <v>21.920579154689662</v>
      </c>
      <c r="G14" s="15">
        <f>'Table A1'!G14/'Table A5'!G14*100</f>
        <v>43.451709883502446</v>
      </c>
      <c r="H14" s="15">
        <f>'Table A1'!H14/'Table A5'!H14*100</f>
        <v>55.001233349777998</v>
      </c>
      <c r="I14" s="15">
        <f>'Table A1'!I14/'Table A5'!I14*100</f>
        <v>47.736688660426573</v>
      </c>
      <c r="J14" s="15">
        <f>'Table A1'!J14/'Table A5'!J14*100</f>
        <v>44.582605658400276</v>
      </c>
      <c r="K14" s="15">
        <f>'Table A1'!K14/'Table A5'!K14*100</f>
        <v>31.025795292171171</v>
      </c>
      <c r="L14" s="15">
        <f>'Table A1'!L14/'Table A5'!L14*100</f>
        <v>72.871946706143603</v>
      </c>
      <c r="M14" s="15">
        <f>'Table A1'!M14/'Table A5'!M14*100</f>
        <v>32.803543512245959</v>
      </c>
      <c r="N14" s="15">
        <f>'Table A1'!N14/'Table A5'!N14*100</f>
        <v>98.310567936736177</v>
      </c>
      <c r="O14" s="15">
        <f>'Table A1'!O14/'Table A5'!O14*100</f>
        <v>50.838507514652122</v>
      </c>
      <c r="Q14" s="15">
        <f>'Table A1'!Q14/'Table A5'!Q14*100</f>
        <v>101.05193951347798</v>
      </c>
      <c r="R14" s="15">
        <f>'Table A1'!R14/'Table A5'!R14*100</f>
        <v>86.150956284152997</v>
      </c>
      <c r="S14" s="15">
        <f>'Table A1'!S14/'Table A5'!S14*100</f>
        <v>61.899399399399393</v>
      </c>
      <c r="T14" s="15">
        <f>'Table A1'!T14/'Table A5'!T14*100</f>
        <v>71.539187913125588</v>
      </c>
      <c r="V14" s="15" t="e">
        <f>'Table A1'!V14/'Table A5'!V14*100</f>
        <v>#N/A</v>
      </c>
      <c r="W14" s="15" t="e">
        <f>'Table A1'!W14/'Table A5'!W14*100</f>
        <v>#N/A</v>
      </c>
      <c r="X14" s="15" t="e">
        <f>'Table A1'!X14/'Table A5'!X14*100</f>
        <v>#N/A</v>
      </c>
      <c r="Y14" s="15" t="e">
        <f>'Table A1'!Y14/'Table A5'!Y14*100</f>
        <v>#N/A</v>
      </c>
      <c r="Z14" s="15" t="e">
        <f>'Table A1'!Z14/'Table A5'!Z14*100</f>
        <v>#N/A</v>
      </c>
      <c r="AA14" s="15">
        <f>'Table A1'!AA14/'Table A5'!AA14*100</f>
        <v>72.122122122122121</v>
      </c>
    </row>
    <row r="15" spans="1:27" x14ac:dyDescent="0.45">
      <c r="A15" s="13">
        <v>1979</v>
      </c>
      <c r="B15" s="15">
        <f>'Table A1'!B15/'Table A5'!B15*100</f>
        <v>73.168113089379986</v>
      </c>
      <c r="C15" s="15">
        <f>'Table A1'!C15/'Table A5'!C15*100</f>
        <v>55.721393034825873</v>
      </c>
      <c r="D15" s="15">
        <f>'Table A1'!D15/'Table A5'!D15*100</f>
        <v>74.313474124552997</v>
      </c>
      <c r="E15" s="15">
        <f>'Table A1'!E15/'Table A5'!E15*100</f>
        <v>47.050136601934575</v>
      </c>
      <c r="F15" s="15">
        <f>'Table A1'!F15/'Table A5'!F15*100</f>
        <v>22.444208289054195</v>
      </c>
      <c r="G15" s="15">
        <f>'Table A1'!G15/'Table A5'!G15*100</f>
        <v>43.695392256047086</v>
      </c>
      <c r="H15" s="15">
        <f>'Table A1'!H15/'Table A5'!H15*100</f>
        <v>54.726307438823461</v>
      </c>
      <c r="I15" s="15">
        <f>'Table A1'!I15/'Table A5'!I15*100</f>
        <v>48.519878153557755</v>
      </c>
      <c r="J15" s="15">
        <f>'Table A1'!J15/'Table A5'!J15*100</f>
        <v>41.877303844128491</v>
      </c>
      <c r="K15" s="15">
        <f>'Table A1'!K15/'Table A5'!K15*100</f>
        <v>29.905580660567988</v>
      </c>
      <c r="L15" s="15">
        <f>'Table A1'!L15/'Table A5'!L15*100</f>
        <v>68.257303946694009</v>
      </c>
      <c r="M15" s="15">
        <f>'Table A1'!M15/'Table A5'!M15*100</f>
        <v>31.031190324633997</v>
      </c>
      <c r="N15" s="15">
        <f>'Table A1'!N15/'Table A5'!N15*100</f>
        <v>91.426086956521729</v>
      </c>
      <c r="O15" s="15">
        <f>'Table A1'!O15/'Table A5'!O15*100</f>
        <v>50.31080925520893</v>
      </c>
      <c r="Q15" s="15">
        <f>'Table A1'!Q15/'Table A5'!Q15*100</f>
        <v>85.043562439496611</v>
      </c>
      <c r="R15" s="15">
        <f>'Table A1'!R15/'Table A5'!R15*100</f>
        <v>87.331580676963512</v>
      </c>
      <c r="S15" s="15">
        <f>'Table A1'!S15/'Table A5'!S15*100</f>
        <v>60.21427274378064</v>
      </c>
      <c r="T15" s="15">
        <f>'Table A1'!T15/'Table A5'!T15*100</f>
        <v>71.763210459415291</v>
      </c>
      <c r="V15" s="15" t="e">
        <f>'Table A1'!V15/'Table A5'!V15*100</f>
        <v>#N/A</v>
      </c>
      <c r="W15" s="15" t="e">
        <f>'Table A1'!W15/'Table A5'!W15*100</f>
        <v>#N/A</v>
      </c>
      <c r="X15" s="15" t="e">
        <f>'Table A1'!X15/'Table A5'!X15*100</f>
        <v>#N/A</v>
      </c>
      <c r="Y15" s="15" t="e">
        <f>'Table A1'!Y15/'Table A5'!Y15*100</f>
        <v>#N/A</v>
      </c>
      <c r="Z15" s="15" t="e">
        <f>'Table A1'!Z15/'Table A5'!Z15*100</f>
        <v>#N/A</v>
      </c>
      <c r="AA15" s="15">
        <f>'Table A1'!AA15/'Table A5'!AA15*100</f>
        <v>74.147727272727266</v>
      </c>
    </row>
    <row r="16" spans="1:27" x14ac:dyDescent="0.45">
      <c r="A16" s="13">
        <v>1980</v>
      </c>
      <c r="B16" s="15">
        <f>'Table A1'!B16/'Table A5'!B16*100</f>
        <v>73.500949624672145</v>
      </c>
      <c r="C16" s="15">
        <f>'Table A1'!C16/'Table A5'!C16*100</f>
        <v>53.368697030668855</v>
      </c>
      <c r="D16" s="15">
        <f>'Table A1'!D16/'Table A5'!D16*100</f>
        <v>69.178272980501404</v>
      </c>
      <c r="E16" s="15">
        <f>'Table A1'!E16/'Table A5'!E16*100</f>
        <v>40.894954447330868</v>
      </c>
      <c r="F16" s="15">
        <f>'Table A1'!F16/'Table A5'!F16*100</f>
        <v>21.145914613755433</v>
      </c>
      <c r="G16" s="15">
        <f>'Table A1'!G16/'Table A5'!G16*100</f>
        <v>39.580627203562806</v>
      </c>
      <c r="H16" s="15">
        <f>'Table A1'!H16/'Table A5'!H16*100</f>
        <v>51.900847675314665</v>
      </c>
      <c r="I16" s="15">
        <f>'Table A1'!I16/'Table A5'!I16*100</f>
        <v>43.11441130030299</v>
      </c>
      <c r="J16" s="15">
        <f>'Table A1'!J16/'Table A5'!J16*100</f>
        <v>40.532254908355618</v>
      </c>
      <c r="K16" s="15">
        <f>'Table A1'!K16/'Table A5'!K16*100</f>
        <v>29.2521608417888</v>
      </c>
      <c r="L16" s="15">
        <f>'Table A1'!L16/'Table A5'!L16*100</f>
        <v>65.301333333333332</v>
      </c>
      <c r="M16" s="15">
        <f>'Table A1'!M16/'Table A5'!M16*100</f>
        <v>30.735382358823919</v>
      </c>
      <c r="N16" s="15">
        <f>'Table A1'!N16/'Table A5'!N16*100</f>
        <v>82.538524664903804</v>
      </c>
      <c r="O16" s="15">
        <f>'Table A1'!O16/'Table A5'!O16*100</f>
        <v>48.136552471551568</v>
      </c>
      <c r="Q16" s="15">
        <f>'Table A1'!Q16/'Table A5'!Q16*100</f>
        <v>70.809432759719556</v>
      </c>
      <c r="R16" s="15">
        <f>'Table A1'!R16/'Table A5'!R16*100</f>
        <v>76.461091378753636</v>
      </c>
      <c r="S16" s="15">
        <f>'Table A1'!S16/'Table A5'!S16*100</f>
        <v>60.127157129881937</v>
      </c>
      <c r="T16" s="15">
        <f>'Table A1'!T16/'Table A5'!T16*100</f>
        <v>67.031390134529147</v>
      </c>
      <c r="V16" s="15" t="e">
        <f>'Table A1'!V16/'Table A5'!V16*100</f>
        <v>#N/A</v>
      </c>
      <c r="W16" s="15" t="e">
        <f>'Table A1'!W16/'Table A5'!W16*100</f>
        <v>#N/A</v>
      </c>
      <c r="X16" s="15" t="e">
        <f>'Table A1'!X16/'Table A5'!X16*100</f>
        <v>#N/A</v>
      </c>
      <c r="Y16" s="15" t="e">
        <f>'Table A1'!Y16/'Table A5'!Y16*100</f>
        <v>#N/A</v>
      </c>
      <c r="Z16" s="15" t="e">
        <f>'Table A1'!Z16/'Table A5'!Z16*100</f>
        <v>#N/A</v>
      </c>
      <c r="AA16" s="15">
        <f>'Table A1'!AA16/'Table A5'!AA16*100</f>
        <v>72.138420585625568</v>
      </c>
    </row>
    <row r="17" spans="1:27" x14ac:dyDescent="0.45">
      <c r="A17" s="13">
        <v>1981</v>
      </c>
      <c r="B17" s="15">
        <f>'Table A1'!B17/'Table A5'!B17*100</f>
        <v>75.403644603908987</v>
      </c>
      <c r="C17" s="15">
        <f>'Table A1'!C17/'Table A5'!C17*100</f>
        <v>55.65528380249193</v>
      </c>
      <c r="D17" s="15">
        <f>'Table A1'!D17/'Table A5'!D17*100</f>
        <v>68.475776122704815</v>
      </c>
      <c r="E17" s="15">
        <f>'Table A1'!E17/'Table A5'!E17*100</f>
        <v>39.615641463233651</v>
      </c>
      <c r="F17" s="15">
        <f>'Table A1'!F17/'Table A5'!F17*100</f>
        <v>22.43630321253363</v>
      </c>
      <c r="G17" s="15">
        <f>'Table A1'!G17/'Table A5'!G17*100</f>
        <v>40.198769522006621</v>
      </c>
      <c r="H17" s="15">
        <f>'Table A1'!H17/'Table A5'!H17*100</f>
        <v>50.396798012559515</v>
      </c>
      <c r="I17" s="15">
        <f>'Table A1'!I17/'Table A5'!I17*100</f>
        <v>47.276509287925698</v>
      </c>
      <c r="J17" s="15">
        <f>'Table A1'!J17/'Table A5'!J17*100</f>
        <v>39.157555838755115</v>
      </c>
      <c r="K17" s="15">
        <f>'Table A1'!K17/'Table A5'!K17*100</f>
        <v>28.642034357686637</v>
      </c>
      <c r="L17" s="15">
        <f>'Table A1'!L17/'Table A5'!L17*100</f>
        <v>62.331966279334708</v>
      </c>
      <c r="M17" s="15">
        <f>'Table A1'!M17/'Table A5'!M17*100</f>
        <v>30.591868984341332</v>
      </c>
      <c r="N17" s="15">
        <f>'Table A1'!N17/'Table A5'!N17*100</f>
        <v>79.794851945035788</v>
      </c>
      <c r="O17" s="15">
        <f>'Table A1'!O17/'Table A5'!O17*100</f>
        <v>48.449211682605331</v>
      </c>
      <c r="Q17" s="15">
        <f>'Table A1'!Q17/'Table A5'!Q17*100</f>
        <v>64.180629342051503</v>
      </c>
      <c r="R17" s="15">
        <f>'Table A1'!R17/'Table A5'!R17*100</f>
        <v>77.569786535303791</v>
      </c>
      <c r="S17" s="15">
        <f>'Table A1'!S17/'Table A5'!S17*100</f>
        <v>61.770660776734779</v>
      </c>
      <c r="T17" s="15">
        <f>'Table A1'!T17/'Table A5'!T17*100</f>
        <v>67.714389534883722</v>
      </c>
      <c r="V17" s="15" t="e">
        <f>'Table A1'!V17/'Table A5'!V17*100</f>
        <v>#N/A</v>
      </c>
      <c r="W17" s="15" t="e">
        <f>'Table A1'!W17/'Table A5'!W17*100</f>
        <v>#N/A</v>
      </c>
      <c r="X17" s="15" t="e">
        <f>'Table A1'!X17/'Table A5'!X17*100</f>
        <v>#N/A</v>
      </c>
      <c r="Y17" s="15" t="e">
        <f>'Table A1'!Y17/'Table A5'!Y17*100</f>
        <v>#N/A</v>
      </c>
      <c r="Z17" s="15" t="e">
        <f>'Table A1'!Z17/'Table A5'!Z17*100</f>
        <v>#N/A</v>
      </c>
      <c r="AA17" s="15">
        <f>'Table A1'!AA17/'Table A5'!AA17*100</f>
        <v>71.616461603733555</v>
      </c>
    </row>
    <row r="18" spans="1:27" x14ac:dyDescent="0.45">
      <c r="A18" s="13">
        <v>1982</v>
      </c>
      <c r="B18" s="15">
        <f>'Table A1'!B18/'Table A5'!B18*100</f>
        <v>78.691226369364998</v>
      </c>
      <c r="C18" s="15">
        <f>'Table A1'!C18/'Table A5'!C18*100</f>
        <v>57.121475473155655</v>
      </c>
      <c r="D18" s="15">
        <f>'Table A1'!D18/'Table A5'!D18*100</f>
        <v>70.055137066086814</v>
      </c>
      <c r="E18" s="15">
        <f>'Table A1'!E18/'Table A5'!E18*100</f>
        <v>39.715806838632275</v>
      </c>
      <c r="F18" s="15">
        <f>'Table A1'!F18/'Table A5'!F18*100</f>
        <v>23.751884737812031</v>
      </c>
      <c r="G18" s="15">
        <f>'Table A1'!G18/'Table A5'!G18*100</f>
        <v>40.96652840744671</v>
      </c>
      <c r="H18" s="15">
        <f>'Table A1'!H18/'Table A5'!H18*100</f>
        <v>52.399770081908329</v>
      </c>
      <c r="I18" s="15">
        <f>'Table A1'!I18/'Table A5'!I18*100</f>
        <v>52.006653074364209</v>
      </c>
      <c r="J18" s="15">
        <f>'Table A1'!J18/'Table A5'!J18*100</f>
        <v>41.452006507592188</v>
      </c>
      <c r="K18" s="15">
        <f>'Table A1'!K18/'Table A5'!K18*100</f>
        <v>30.812243714534233</v>
      </c>
      <c r="L18" s="15">
        <f>'Table A1'!L18/'Table A5'!L18*100</f>
        <v>67.248167666121503</v>
      </c>
      <c r="M18" s="15">
        <f>'Table A1'!M18/'Table A5'!M18*100</f>
        <v>31.595068535109881</v>
      </c>
      <c r="N18" s="15">
        <f>'Table A1'!N18/'Table A5'!N18*100</f>
        <v>79.246405552801193</v>
      </c>
      <c r="O18" s="15">
        <f>'Table A1'!O18/'Table A5'!O18*100</f>
        <v>50.987334876753366</v>
      </c>
      <c r="Q18" s="15">
        <f>'Table A1'!Q18/'Table A5'!Q18*100</f>
        <v>60.518962075848307</v>
      </c>
      <c r="R18" s="15">
        <f>'Table A1'!R18/'Table A5'!R18*100</f>
        <v>80.121271714192062</v>
      </c>
      <c r="S18" s="15">
        <f>'Table A1'!S18/'Table A5'!S18*100</f>
        <v>65.749063670411985</v>
      </c>
      <c r="T18" s="15">
        <f>'Table A1'!T18/'Table A5'!T18*100</f>
        <v>70.449129239230075</v>
      </c>
      <c r="V18" s="15" t="e">
        <f>'Table A1'!V18/'Table A5'!V18*100</f>
        <v>#N/A</v>
      </c>
      <c r="W18" s="15" t="e">
        <f>'Table A1'!W18/'Table A5'!W18*100</f>
        <v>#N/A</v>
      </c>
      <c r="X18" s="15" t="e">
        <f>'Table A1'!X18/'Table A5'!X18*100</f>
        <v>#N/A</v>
      </c>
      <c r="Y18" s="15" t="e">
        <f>'Table A1'!Y18/'Table A5'!Y18*100</f>
        <v>#N/A</v>
      </c>
      <c r="Z18" s="15" t="e">
        <f>'Table A1'!Z18/'Table A5'!Z18*100</f>
        <v>#N/A</v>
      </c>
      <c r="AA18" s="15">
        <f>'Table A1'!AA18/'Table A5'!AA18*100</f>
        <v>75.484936029715215</v>
      </c>
    </row>
    <row r="19" spans="1:27" x14ac:dyDescent="0.45">
      <c r="A19" s="13">
        <v>1983</v>
      </c>
      <c r="B19" s="15">
        <f>'Table A1'!B19/'Table A5'!B19*100</f>
        <v>81.567965023847378</v>
      </c>
      <c r="C19" s="15">
        <f>'Table A1'!C19/'Table A5'!C19*100</f>
        <v>60.419745787762345</v>
      </c>
      <c r="D19" s="15">
        <f>'Table A1'!D19/'Table A5'!D19*100</f>
        <v>74.652303239810266</v>
      </c>
      <c r="E19" s="15">
        <f>'Table A1'!E19/'Table A5'!E19*100</f>
        <v>42.630223806694403</v>
      </c>
      <c r="F19" s="15">
        <f>'Table A1'!F19/'Table A5'!F19*100</f>
        <v>26.750409129107876</v>
      </c>
      <c r="G19" s="15">
        <f>'Table A1'!G19/'Table A5'!G19*100</f>
        <v>44.527485495132268</v>
      </c>
      <c r="H19" s="15">
        <f>'Table A1'!H19/'Table A5'!H19*100</f>
        <v>57.78749259039715</v>
      </c>
      <c r="I19" s="15">
        <f>'Table A1'!I19/'Table A5'!I19*100</f>
        <v>58.536730563162287</v>
      </c>
      <c r="J19" s="15">
        <f>'Table A1'!J19/'Table A5'!J19*100</f>
        <v>45.820055596989626</v>
      </c>
      <c r="K19" s="15">
        <f>'Table A1'!K19/'Table A5'!K19*100</f>
        <v>33.44657720400884</v>
      </c>
      <c r="L19" s="15">
        <f>'Table A1'!L19/'Table A5'!L19*100</f>
        <v>68.262976661140158</v>
      </c>
      <c r="M19" s="15">
        <f>'Table A1'!M19/'Table A5'!M19*100</f>
        <v>32.793037368252961</v>
      </c>
      <c r="N19" s="15">
        <f>'Table A1'!N19/'Table A5'!N19*100</f>
        <v>75.564133016627068</v>
      </c>
      <c r="O19" s="15">
        <f>'Table A1'!O19/'Table A5'!O19*100</f>
        <v>54.330373001776202</v>
      </c>
      <c r="Q19" s="15">
        <f>'Table A1'!Q19/'Table A5'!Q19*100</f>
        <v>62.476081132797546</v>
      </c>
      <c r="R19" s="15">
        <f>'Table A1'!R19/'Table A5'!R19*100</f>
        <v>87.836065573770497</v>
      </c>
      <c r="S19" s="15">
        <f>'Table A1'!S19/'Table A5'!S19*100</f>
        <v>69.947308995107278</v>
      </c>
      <c r="T19" s="15">
        <f>'Table A1'!T19/'Table A5'!T19*100</f>
        <v>75.825385179750555</v>
      </c>
      <c r="V19" s="15" t="e">
        <f>'Table A1'!V19/'Table A5'!V19*100</f>
        <v>#N/A</v>
      </c>
      <c r="W19" s="15" t="e">
        <f>'Table A1'!W19/'Table A5'!W19*100</f>
        <v>#N/A</v>
      </c>
      <c r="X19" s="15" t="e">
        <f>'Table A1'!X19/'Table A5'!X19*100</f>
        <v>#N/A</v>
      </c>
      <c r="Y19" s="15" t="e">
        <f>'Table A1'!Y19/'Table A5'!Y19*100</f>
        <v>#N/A</v>
      </c>
      <c r="Z19" s="15" t="e">
        <f>'Table A1'!Z19/'Table A5'!Z19*100</f>
        <v>#N/A</v>
      </c>
      <c r="AA19" s="15">
        <f>'Table A1'!AA19/'Table A5'!AA19*100</f>
        <v>80.973101265822777</v>
      </c>
    </row>
    <row r="20" spans="1:27" x14ac:dyDescent="0.45">
      <c r="A20" s="13">
        <v>1984</v>
      </c>
      <c r="B20" s="15">
        <f>'Table A1'!B20/'Table A5'!B20*100</f>
        <v>82.632997305120284</v>
      </c>
      <c r="C20" s="15">
        <f>'Table A1'!C20/'Table A5'!C20*100</f>
        <v>61.720419661938998</v>
      </c>
      <c r="D20" s="15">
        <f>'Table A1'!D20/'Table A5'!D20*100</f>
        <v>77.053599746273392</v>
      </c>
      <c r="E20" s="15">
        <f>'Table A1'!E20/'Table A5'!E20*100</f>
        <v>43.02505917884254</v>
      </c>
      <c r="F20" s="15">
        <f>'Table A1'!F20/'Table A5'!F20*100</f>
        <v>28.564453125</v>
      </c>
      <c r="G20" s="15">
        <f>'Table A1'!G20/'Table A5'!G20*100</f>
        <v>46.996294129120336</v>
      </c>
      <c r="H20" s="15">
        <f>'Table A1'!H20/'Table A5'!H20*100</f>
        <v>59.456718580224553</v>
      </c>
      <c r="I20" s="15">
        <f>'Table A1'!I20/'Table A5'!I20*100</f>
        <v>62.779415377057234</v>
      </c>
      <c r="J20" s="15">
        <f>'Table A1'!J20/'Table A5'!J20*100</f>
        <v>49.228556485355647</v>
      </c>
      <c r="K20" s="15">
        <f>'Table A1'!K20/'Table A5'!K20*100</f>
        <v>35.837107867807418</v>
      </c>
      <c r="L20" s="15">
        <f>'Table A1'!L20/'Table A5'!L20*100</f>
        <v>69.53000446400101</v>
      </c>
      <c r="M20" s="15">
        <f>'Table A1'!M20/'Table A5'!M20*100</f>
        <v>32.740242702525421</v>
      </c>
      <c r="N20" s="15">
        <f>'Table A1'!N20/'Table A5'!N20*100</f>
        <v>77.299660029140355</v>
      </c>
      <c r="O20" s="15">
        <f>'Table A1'!O20/'Table A5'!O20*100</f>
        <v>56.51026811180833</v>
      </c>
      <c r="Q20" s="15">
        <f>'Table A1'!Q20/'Table A5'!Q20*100</f>
        <v>60.421205519244737</v>
      </c>
      <c r="R20" s="15">
        <f>'Table A1'!R20/'Table A5'!R20*100</f>
        <v>92.308922289734568</v>
      </c>
      <c r="S20" s="15">
        <f>'Table A1'!S20/'Table A5'!S20*100</f>
        <v>68.626036783267224</v>
      </c>
      <c r="T20" s="15">
        <f>'Table A1'!T20/'Table A5'!T20*100</f>
        <v>76.499734560254822</v>
      </c>
      <c r="V20" s="15" t="e">
        <f>'Table A1'!V20/'Table A5'!V20*100</f>
        <v>#N/A</v>
      </c>
      <c r="W20" s="15" t="e">
        <f>'Table A1'!W20/'Table A5'!W20*100</f>
        <v>#N/A</v>
      </c>
      <c r="X20" s="15" t="e">
        <f>'Table A1'!X20/'Table A5'!X20*100</f>
        <v>#N/A</v>
      </c>
      <c r="Y20" s="15" t="e">
        <f>'Table A1'!Y20/'Table A5'!Y20*100</f>
        <v>#N/A</v>
      </c>
      <c r="Z20" s="15" t="e">
        <f>'Table A1'!Z20/'Table A5'!Z20*100</f>
        <v>#N/A</v>
      </c>
      <c r="AA20" s="15">
        <f>'Table A1'!AA20/'Table A5'!AA20*100</f>
        <v>79.890109890109883</v>
      </c>
    </row>
    <row r="21" spans="1:27" x14ac:dyDescent="0.45">
      <c r="A21" s="13">
        <v>1985</v>
      </c>
      <c r="B21" s="15">
        <f>'Table A1'!B21/'Table A5'!B21*100</f>
        <v>81.867804684398564</v>
      </c>
      <c r="C21" s="15">
        <f>'Table A1'!C21/'Table A5'!C21*100</f>
        <v>62.822498034638016</v>
      </c>
      <c r="D21" s="15">
        <f>'Table A1'!D21/'Table A5'!D21*100</f>
        <v>77.012123582323028</v>
      </c>
      <c r="E21" s="15">
        <f>'Table A1'!E21/'Table A5'!E21*100</f>
        <v>48.351693691463467</v>
      </c>
      <c r="F21" s="15">
        <f>'Table A1'!F21/'Table A5'!F21*100</f>
        <v>29.216986517939485</v>
      </c>
      <c r="G21" s="15">
        <f>'Table A1'!G21/'Table A5'!G21*100</f>
        <v>47.652739267616404</v>
      </c>
      <c r="H21" s="15">
        <f>'Table A1'!H21/'Table A5'!H21*100</f>
        <v>58.115992970123017</v>
      </c>
      <c r="I21" s="15">
        <f>'Table A1'!I21/'Table A5'!I21*100</f>
        <v>62.859230394544561</v>
      </c>
      <c r="J21" s="15">
        <f>'Table A1'!J21/'Table A5'!J21*100</f>
        <v>49.918831168831176</v>
      </c>
      <c r="K21" s="15">
        <f>'Table A1'!K21/'Table A5'!K21*100</f>
        <v>37.111750205423171</v>
      </c>
      <c r="L21" s="15">
        <f>'Table A1'!L21/'Table A5'!L21*100</f>
        <v>69.579585092711582</v>
      </c>
      <c r="M21" s="15">
        <f>'Table A1'!M21/'Table A5'!M21*100</f>
        <v>33.255589512626671</v>
      </c>
      <c r="N21" s="15">
        <f>'Table A1'!N21/'Table A5'!N21*100</f>
        <v>75.846396438178274</v>
      </c>
      <c r="O21" s="15">
        <f>'Table A1'!O21/'Table A5'!O21*100</f>
        <v>57.060881735479363</v>
      </c>
      <c r="Q21" s="15">
        <f>'Table A1'!Q21/'Table A5'!Q21*100</f>
        <v>58.913412563667237</v>
      </c>
      <c r="R21" s="15">
        <f>'Table A1'!R21/'Table A5'!R21*100</f>
        <v>89.95278843316612</v>
      </c>
      <c r="S21" s="15">
        <f>'Table A1'!S21/'Table A5'!S21*100</f>
        <v>71.855541718555415</v>
      </c>
      <c r="T21" s="15">
        <f>'Table A1'!T21/'Table A5'!T21*100</f>
        <v>77.423728813559322</v>
      </c>
      <c r="V21" s="15" t="e">
        <f>'Table A1'!V21/'Table A5'!V21*100</f>
        <v>#N/A</v>
      </c>
      <c r="W21" s="15" t="e">
        <f>'Table A1'!W21/'Table A5'!W21*100</f>
        <v>#N/A</v>
      </c>
      <c r="X21" s="15" t="e">
        <f>'Table A1'!X21/'Table A5'!X21*100</f>
        <v>#N/A</v>
      </c>
      <c r="Y21" s="15" t="e">
        <f>'Table A1'!Y21/'Table A5'!Y21*100</f>
        <v>#N/A</v>
      </c>
      <c r="Z21" s="15" t="e">
        <f>'Table A1'!Z21/'Table A5'!Z21*100</f>
        <v>#N/A</v>
      </c>
      <c r="AA21" s="15">
        <f>'Table A1'!AA21/'Table A5'!AA21*100</f>
        <v>79.38856015779092</v>
      </c>
    </row>
    <row r="22" spans="1:27" x14ac:dyDescent="0.45">
      <c r="A22" s="13">
        <v>1986</v>
      </c>
      <c r="B22" s="15">
        <f>'Table A1'!B22/'Table A5'!B22*100</f>
        <v>82.561497858779006</v>
      </c>
      <c r="C22" s="15">
        <f>'Table A1'!C22/'Table A5'!C22*100</f>
        <v>60.458445929929361</v>
      </c>
      <c r="D22" s="15">
        <f>'Table A1'!D22/'Table A5'!D22*100</f>
        <v>77.606967057932593</v>
      </c>
      <c r="E22" s="15">
        <f>'Table A1'!E22/'Table A5'!E22*100</f>
        <v>54.923005132991129</v>
      </c>
      <c r="F22" s="15">
        <f>'Table A1'!F22/'Table A5'!F22*100</f>
        <v>30.332391333602477</v>
      </c>
      <c r="G22" s="15">
        <f>'Table A1'!G22/'Table A5'!G22*100</f>
        <v>48.181645087585679</v>
      </c>
      <c r="H22" s="15">
        <f>'Table A1'!H22/'Table A5'!H22*100</f>
        <v>62.095629965947786</v>
      </c>
      <c r="I22" s="15">
        <f>'Table A1'!I22/'Table A5'!I22*100</f>
        <v>63.881145463760767</v>
      </c>
      <c r="J22" s="15">
        <f>'Table A1'!J22/'Table A5'!J22*100</f>
        <v>48.960910440376047</v>
      </c>
      <c r="K22" s="15">
        <f>'Table A1'!K22/'Table A5'!K22*100</f>
        <v>37.278552581982659</v>
      </c>
      <c r="L22" s="15">
        <f>'Table A1'!L22/'Table A5'!L22*100</f>
        <v>69.691083401215622</v>
      </c>
      <c r="M22" s="15">
        <f>'Table A1'!M22/'Table A5'!M22*100</f>
        <v>35.313014827018122</v>
      </c>
      <c r="N22" s="15">
        <f>'Table A1'!N22/'Table A5'!N22*100</f>
        <v>75.893907848284599</v>
      </c>
      <c r="O22" s="15">
        <f>'Table A1'!O22/'Table A5'!O22*100</f>
        <v>58.474276413558833</v>
      </c>
      <c r="Q22" s="15">
        <f>'Table A1'!Q22/'Table A5'!Q22*100</f>
        <v>65.113540790580316</v>
      </c>
      <c r="R22" s="15">
        <f>'Table A1'!R22/'Table A5'!R22*100</f>
        <v>87.18876664736537</v>
      </c>
      <c r="S22" s="15">
        <f>'Table A1'!S22/'Table A5'!S22*100</f>
        <v>77.803488786044866</v>
      </c>
      <c r="T22" s="15">
        <f>'Table A1'!T22/'Table A5'!T22*100</f>
        <v>80.468092271426158</v>
      </c>
      <c r="V22" s="15" t="e">
        <f>'Table A1'!V22/'Table A5'!V22*100</f>
        <v>#N/A</v>
      </c>
      <c r="W22" s="15" t="e">
        <f>'Table A1'!W22/'Table A5'!W22*100</f>
        <v>#N/A</v>
      </c>
      <c r="X22" s="15" t="e">
        <f>'Table A1'!X22/'Table A5'!X22*100</f>
        <v>#N/A</v>
      </c>
      <c r="Y22" s="15" t="e">
        <f>'Table A1'!Y22/'Table A5'!Y22*100</f>
        <v>#N/A</v>
      </c>
      <c r="Z22" s="15" t="e">
        <f>'Table A1'!Z22/'Table A5'!Z22*100</f>
        <v>#N/A</v>
      </c>
      <c r="AA22" s="15">
        <f>'Table A1'!AA22/'Table A5'!AA22*100</f>
        <v>79.057750759878431</v>
      </c>
    </row>
    <row r="23" spans="1:27" x14ac:dyDescent="0.45">
      <c r="A23" s="13">
        <v>1987</v>
      </c>
      <c r="B23" s="15">
        <f>'Table A1'!B23/'Table A5'!B23*100</f>
        <v>84.651208878319466</v>
      </c>
      <c r="C23" s="15">
        <f>'Table A1'!C23/'Table A5'!C23*100</f>
        <v>62.417737940794908</v>
      </c>
      <c r="D23" s="15">
        <f>'Table A1'!D23/'Table A5'!D23*100</f>
        <v>80.741326054162784</v>
      </c>
      <c r="E23" s="15">
        <f>'Table A1'!E23/'Table A5'!E23*100</f>
        <v>48.803374655647382</v>
      </c>
      <c r="F23" s="15">
        <f>'Table A1'!F23/'Table A5'!F23*100</f>
        <v>32.409088895778886</v>
      </c>
      <c r="G23" s="15">
        <f>'Table A1'!G23/'Table A5'!G23*100</f>
        <v>50.906049623640925</v>
      </c>
      <c r="H23" s="15">
        <f>'Table A1'!H23/'Table A5'!H23*100</f>
        <v>65.99279977845471</v>
      </c>
      <c r="I23" s="15">
        <f>'Table A1'!I23/'Table A5'!I23*100</f>
        <v>65.799626633478539</v>
      </c>
      <c r="J23" s="15">
        <f>'Table A1'!J23/'Table A5'!J23*100</f>
        <v>50.359668742066134</v>
      </c>
      <c r="K23" s="15">
        <f>'Table A1'!K23/'Table A5'!K23*100</f>
        <v>38.867449664429529</v>
      </c>
      <c r="L23" s="15">
        <f>'Table A1'!L23/'Table A5'!L23*100</f>
        <v>68.770355804092674</v>
      </c>
      <c r="M23" s="15">
        <f>'Table A1'!M23/'Table A5'!M23*100</f>
        <v>36.716320183336059</v>
      </c>
      <c r="N23" s="15">
        <f>'Table A1'!N23/'Table A5'!N23*100</f>
        <v>77.197149643705458</v>
      </c>
      <c r="O23" s="15">
        <f>'Table A1'!O23/'Table A5'!O23*100</f>
        <v>60.376437783199719</v>
      </c>
      <c r="Q23" s="15">
        <f>'Table A1'!Q23/'Table A5'!Q23*100</f>
        <v>72.098806366047754</v>
      </c>
      <c r="R23" s="15">
        <f>'Table A1'!R23/'Table A5'!R23*100</f>
        <v>94.079955425546729</v>
      </c>
      <c r="S23" s="15">
        <f>'Table A1'!S23/'Table A5'!S23*100</f>
        <v>77.019475021168503</v>
      </c>
      <c r="T23" s="15">
        <f>'Table A1'!T23/'Table A5'!T23*100</f>
        <v>83.648408466634365</v>
      </c>
      <c r="V23" s="15" t="e">
        <f>'Table A1'!V23/'Table A5'!V23*100</f>
        <v>#N/A</v>
      </c>
      <c r="W23" s="15" t="e">
        <f>'Table A1'!W23/'Table A5'!W23*100</f>
        <v>#N/A</v>
      </c>
      <c r="X23" s="15" t="e">
        <f>'Table A1'!X23/'Table A5'!X23*100</f>
        <v>#N/A</v>
      </c>
      <c r="Y23" s="15" t="e">
        <f>'Table A1'!Y23/'Table A5'!Y23*100</f>
        <v>#N/A</v>
      </c>
      <c r="Z23" s="15" t="e">
        <f>'Table A1'!Z23/'Table A5'!Z23*100</f>
        <v>#N/A</v>
      </c>
      <c r="AA23" s="15">
        <f>'Table A1'!AA23/'Table A5'!AA23*100</f>
        <v>78.797378170418909</v>
      </c>
    </row>
    <row r="24" spans="1:27" x14ac:dyDescent="0.45">
      <c r="A24" s="13">
        <v>1988</v>
      </c>
      <c r="B24" s="15">
        <f>'Table A1'!B24/'Table A5'!B24*100</f>
        <v>87.407333199759577</v>
      </c>
      <c r="C24" s="15">
        <f>'Table A1'!C24/'Table A5'!C24*100</f>
        <v>62.144590233445619</v>
      </c>
      <c r="D24" s="15">
        <f>'Table A1'!D24/'Table A5'!D24*100</f>
        <v>85.714285714285722</v>
      </c>
      <c r="E24" s="15">
        <f>'Table A1'!E24/'Table A5'!E24*100</f>
        <v>50.011077141211402</v>
      </c>
      <c r="F24" s="15">
        <f>'Table A1'!F24/'Table A5'!F24*100</f>
        <v>33.303034237977755</v>
      </c>
      <c r="G24" s="15">
        <f>'Table A1'!G24/'Table A5'!G24*100</f>
        <v>52.037221067847142</v>
      </c>
      <c r="H24" s="15">
        <f>'Table A1'!H24/'Table A5'!H24*100</f>
        <v>70.289708946696223</v>
      </c>
      <c r="I24" s="15">
        <f>'Table A1'!I24/'Table A5'!I24*100</f>
        <v>71.395965702300899</v>
      </c>
      <c r="J24" s="15">
        <f>'Table A1'!J24/'Table A5'!J24*100</f>
        <v>54.107153267649977</v>
      </c>
      <c r="K24" s="15">
        <f>'Table A1'!K24/'Table A5'!K24*100</f>
        <v>42.463996027147829</v>
      </c>
      <c r="L24" s="15">
        <f>'Table A1'!L24/'Table A5'!L24*100</f>
        <v>73.742679466280265</v>
      </c>
      <c r="M24" s="15">
        <f>'Table A1'!M24/'Table A5'!M24*100</f>
        <v>40.139701104613387</v>
      </c>
      <c r="N24" s="15">
        <f>'Table A1'!N24/'Table A5'!N24*100</f>
        <v>82.285471537807979</v>
      </c>
      <c r="O24" s="15">
        <f>'Table A1'!O24/'Table A5'!O24*100</f>
        <v>63.892137304808415</v>
      </c>
      <c r="Q24" s="15">
        <f>'Table A1'!Q24/'Table A5'!Q24*100</f>
        <v>78.829686013320639</v>
      </c>
      <c r="R24" s="15">
        <f>'Table A1'!R24/'Table A5'!R24*100</f>
        <v>97.765587369547774</v>
      </c>
      <c r="S24" s="15">
        <f>'Table A1'!S24/'Table A5'!S24*100</f>
        <v>76.25178826895565</v>
      </c>
      <c r="T24" s="15">
        <f>'Table A1'!T24/'Table A5'!T24*100</f>
        <v>85.593740411169065</v>
      </c>
      <c r="V24" s="15" t="e">
        <f>'Table A1'!V24/'Table A5'!V24*100</f>
        <v>#N/A</v>
      </c>
      <c r="W24" s="15" t="e">
        <f>'Table A1'!W24/'Table A5'!W24*100</f>
        <v>#N/A</v>
      </c>
      <c r="X24" s="15" t="e">
        <f>'Table A1'!X24/'Table A5'!X24*100</f>
        <v>#N/A</v>
      </c>
      <c r="Y24" s="15" t="e">
        <f>'Table A1'!Y24/'Table A5'!Y24*100</f>
        <v>#N/A</v>
      </c>
      <c r="Z24" s="15" t="e">
        <f>'Table A1'!Z24/'Table A5'!Z24*100</f>
        <v>#N/A</v>
      </c>
      <c r="AA24" s="15">
        <f>'Table A1'!AA24/'Table A5'!AA24*100</f>
        <v>80.886571056062579</v>
      </c>
    </row>
    <row r="25" spans="1:27" x14ac:dyDescent="0.45">
      <c r="A25" s="13">
        <v>1989</v>
      </c>
      <c r="B25" s="15">
        <f>'Table A1'!B25/'Table A5'!B25*100</f>
        <v>87.587728093041918</v>
      </c>
      <c r="C25" s="15">
        <f>'Table A1'!C25/'Table A5'!C25*100</f>
        <v>62.933812135671594</v>
      </c>
      <c r="D25" s="15">
        <f>'Table A1'!D25/'Table A5'!D25*100</f>
        <v>84.557413895683212</v>
      </c>
      <c r="E25" s="15">
        <f>'Table A1'!E25/'Table A5'!E25*100</f>
        <v>53.684971098265898</v>
      </c>
      <c r="F25" s="15">
        <f>'Table A1'!F25/'Table A5'!F25*100</f>
        <v>34.103777571199181</v>
      </c>
      <c r="G25" s="15">
        <f>'Table A1'!G25/'Table A5'!G25*100</f>
        <v>53.191864048604387</v>
      </c>
      <c r="H25" s="15">
        <f>'Table A1'!H25/'Table A5'!H25*100</f>
        <v>68.566153062523867</v>
      </c>
      <c r="I25" s="15">
        <f>'Table A1'!I25/'Table A5'!I25*100</f>
        <v>71.822339913336535</v>
      </c>
      <c r="J25" s="15">
        <f>'Table A1'!J25/'Table A5'!J25*100</f>
        <v>56.154192966636607</v>
      </c>
      <c r="K25" s="15">
        <f>'Table A1'!K25/'Table A5'!K25*100</f>
        <v>44.503473641193303</v>
      </c>
      <c r="L25" s="15">
        <f>'Table A1'!L25/'Table A5'!L25*100</f>
        <v>75.276267845409478</v>
      </c>
      <c r="M25" s="15">
        <f>'Table A1'!M25/'Table A5'!M25*100</f>
        <v>44.896299308662059</v>
      </c>
      <c r="N25" s="15">
        <f>'Table A1'!N25/'Table A5'!N25*100</f>
        <v>82.556987115956389</v>
      </c>
      <c r="O25" s="15">
        <f>'Table A1'!O25/'Table A5'!O25*100</f>
        <v>65.47893239398455</v>
      </c>
      <c r="Q25" s="15">
        <f>'Table A1'!Q25/'Table A5'!Q25*100</f>
        <v>79.651588347240505</v>
      </c>
      <c r="R25" s="15">
        <f>'Table A1'!R25/'Table A5'!R25*100</f>
        <v>95.020171457387818</v>
      </c>
      <c r="S25" s="15">
        <f>'Table A1'!S25/'Table A5'!S25*100</f>
        <v>75.754326849440943</v>
      </c>
      <c r="T25" s="15">
        <f>'Table A1'!T25/'Table A5'!T25*100</f>
        <v>84.702963071084511</v>
      </c>
      <c r="V25" s="15" t="e">
        <f>'Table A1'!V25/'Table A5'!V25*100</f>
        <v>#N/A</v>
      </c>
      <c r="W25" s="15" t="e">
        <f>'Table A1'!W25/'Table A5'!W25*100</f>
        <v>#N/A</v>
      </c>
      <c r="X25" s="15" t="e">
        <f>'Table A1'!X25/'Table A5'!X25*100</f>
        <v>#N/A</v>
      </c>
      <c r="Y25" s="15" t="e">
        <f>'Table A1'!Y25/'Table A5'!Y25*100</f>
        <v>#N/A</v>
      </c>
      <c r="Z25" s="15" t="e">
        <f>'Table A1'!Z25/'Table A5'!Z25*100</f>
        <v>#N/A</v>
      </c>
      <c r="AA25" s="15">
        <f>'Table A1'!AA25/'Table A5'!AA25*100</f>
        <v>75.456674473067906</v>
      </c>
    </row>
    <row r="26" spans="1:27" x14ac:dyDescent="0.45">
      <c r="A26" s="13">
        <v>1990</v>
      </c>
      <c r="B26" s="15">
        <f>'Table A1'!B26/'Table A5'!B26*100</f>
        <v>88.921165982169683</v>
      </c>
      <c r="C26" s="15">
        <f>'Table A1'!C26/'Table A5'!C26*100</f>
        <v>66.230565533153296</v>
      </c>
      <c r="D26" s="15">
        <f>'Table A1'!D26/'Table A5'!D26*100</f>
        <v>85.349515850908602</v>
      </c>
      <c r="E26" s="15">
        <f>'Table A1'!E26/'Table A5'!E26*100</f>
        <v>52.227186881017083</v>
      </c>
      <c r="F26" s="15">
        <f>'Table A1'!F26/'Table A5'!F26*100</f>
        <v>35.085196321959302</v>
      </c>
      <c r="G26" s="15">
        <f>'Table A1'!G26/'Table A5'!G26*100</f>
        <v>52.843601895734608</v>
      </c>
      <c r="H26" s="15">
        <f>'Table A1'!H26/'Table A5'!H26*100</f>
        <v>68.559431524547804</v>
      </c>
      <c r="I26" s="15">
        <f>'Table A1'!I26/'Table A5'!I26*100</f>
        <v>72.441234084231141</v>
      </c>
      <c r="J26" s="15">
        <f>'Table A1'!J26/'Table A5'!J26*100</f>
        <v>58.631940802889936</v>
      </c>
      <c r="K26" s="15">
        <f>'Table A1'!K26/'Table A5'!K26*100</f>
        <v>47.499783718314731</v>
      </c>
      <c r="L26" s="15">
        <f>'Table A1'!L26/'Table A5'!L26*100</f>
        <v>75.904481910361795</v>
      </c>
      <c r="M26" s="15">
        <f>'Table A1'!M26/'Table A5'!M26*100</f>
        <v>44.333278661636868</v>
      </c>
      <c r="N26" s="15">
        <f>'Table A1'!N26/'Table A5'!N26*100</f>
        <v>82.315375798264284</v>
      </c>
      <c r="O26" s="15">
        <f>'Table A1'!O26/'Table A5'!O26*100</f>
        <v>66.382510655850396</v>
      </c>
      <c r="Q26" s="15">
        <f>'Table A1'!Q26/'Table A5'!Q26*100</f>
        <v>70.535958435876395</v>
      </c>
      <c r="R26" s="15">
        <f>'Table A1'!R26/'Table A5'!R26*100</f>
        <v>93.092481872535316</v>
      </c>
      <c r="S26" s="15">
        <f>'Table A1'!S26/'Table A5'!S26*100</f>
        <v>74.791293977340487</v>
      </c>
      <c r="T26" s="15">
        <f>'Table A1'!T26/'Table A5'!T26*100</f>
        <v>81.975662133142464</v>
      </c>
      <c r="V26" s="15">
        <f>'Table A1'!V26/'Table A5'!V26*100</f>
        <v>72.600619195046448</v>
      </c>
      <c r="W26" s="15">
        <f>'Table A1'!W26/'Table A5'!W26*100</f>
        <v>76.765521655643269</v>
      </c>
      <c r="X26" s="15">
        <f>'Table A1'!X26/'Table A5'!X26*100</f>
        <v>34.388009991673606</v>
      </c>
      <c r="Y26" s="15">
        <f>'Table A1'!Y26/'Table A5'!Y26*100</f>
        <v>125.13227513227514</v>
      </c>
      <c r="Z26" s="15">
        <f>'Table A1'!Z26/'Table A5'!Z26*100</f>
        <v>80.47506738544476</v>
      </c>
      <c r="AA26" s="15">
        <f>'Table A1'!AA26/'Table A5'!AA26*100</f>
        <v>73.217391304347828</v>
      </c>
    </row>
    <row r="27" spans="1:27" x14ac:dyDescent="0.45">
      <c r="A27" s="13">
        <v>1991</v>
      </c>
      <c r="B27" s="15">
        <f>'Table A1'!B27/'Table A5'!B27*100</f>
        <v>88.568856885688575</v>
      </c>
      <c r="C27" s="15">
        <f>'Table A1'!C27/'Table A5'!C27*100</f>
        <v>67.643916913946583</v>
      </c>
      <c r="D27" s="15">
        <f>'Table A1'!D27/'Table A5'!D27*100</f>
        <v>81.380428175862775</v>
      </c>
      <c r="E27" s="15">
        <f>'Table A1'!E27/'Table A5'!E27*100</f>
        <v>57.680997059235409</v>
      </c>
      <c r="F27" s="15">
        <f>'Table A1'!F27/'Table A5'!F27*100</f>
        <v>38.458683245951839</v>
      </c>
      <c r="G27" s="15">
        <f>'Table A1'!G27/'Table A5'!G27*100</f>
        <v>54.543055677720119</v>
      </c>
      <c r="H27" s="15">
        <f>'Table A1'!H27/'Table A5'!H27*100</f>
        <v>69.534834474482963</v>
      </c>
      <c r="I27" s="15">
        <f>'Table A1'!I27/'Table A5'!I27*100</f>
        <v>73.856431931283666</v>
      </c>
      <c r="J27" s="15">
        <f>'Table A1'!J27/'Table A5'!J27*100</f>
        <v>60.291189646590347</v>
      </c>
      <c r="K27" s="15">
        <f>'Table A1'!K27/'Table A5'!K27*100</f>
        <v>49.301596351197261</v>
      </c>
      <c r="L27" s="15">
        <f>'Table A1'!L27/'Table A5'!L27*100</f>
        <v>72.6471152003067</v>
      </c>
      <c r="M27" s="15">
        <f>'Table A1'!M27/'Table A5'!M27*100</f>
        <v>45.827695083446095</v>
      </c>
      <c r="N27" s="15">
        <f>'Table A1'!N27/'Table A5'!N27*100</f>
        <v>81.00301258195995</v>
      </c>
      <c r="O27" s="15">
        <f>'Table A1'!O27/'Table A5'!O27*100</f>
        <v>67.181438922637795</v>
      </c>
      <c r="Q27" s="15">
        <f>'Table A1'!Q27/'Table A5'!Q27*100</f>
        <v>71.356147021546263</v>
      </c>
      <c r="R27" s="15">
        <f>'Table A1'!R27/'Table A5'!R27*100</f>
        <v>90.097768864377031</v>
      </c>
      <c r="S27" s="15">
        <f>'Table A1'!S27/'Table A5'!S27*100</f>
        <v>73.574201254105702</v>
      </c>
      <c r="T27" s="15">
        <f>'Table A1'!T27/'Table A5'!T27*100</f>
        <v>80.446288084680305</v>
      </c>
      <c r="V27" s="15">
        <f>'Table A1'!V27/'Table A5'!V27*100</f>
        <v>72.433410912852338</v>
      </c>
      <c r="W27" s="15">
        <f>'Table A1'!W27/'Table A5'!W27*100</f>
        <v>77.365010799136073</v>
      </c>
      <c r="X27" s="15">
        <f>'Table A1'!X27/'Table A5'!X27*100</f>
        <v>33.097345132743364</v>
      </c>
      <c r="Y27" s="15">
        <f>'Table A1'!Y27/'Table A5'!Y27*100</f>
        <v>118.00957734749116</v>
      </c>
      <c r="Z27" s="15">
        <f>'Table A1'!Z27/'Table A5'!Z27*100</f>
        <v>79.646017699115049</v>
      </c>
      <c r="AA27" s="15">
        <f>'Table A1'!AA27/'Table A5'!AA27*100</f>
        <v>72.509185217203367</v>
      </c>
    </row>
    <row r="28" spans="1:27" x14ac:dyDescent="0.45">
      <c r="A28" s="13">
        <v>1992</v>
      </c>
      <c r="B28" s="15">
        <f>'Table A1'!B28/'Table A5'!B28*100</f>
        <v>90.589535000502167</v>
      </c>
      <c r="C28" s="15">
        <f>'Table A1'!C28/'Table A5'!C28*100</f>
        <v>68.812430632630424</v>
      </c>
      <c r="D28" s="15">
        <f>'Table A1'!D28/'Table A5'!D28*100</f>
        <v>80.882156679567586</v>
      </c>
      <c r="E28" s="15">
        <f>'Table A1'!E28/'Table A5'!E28*100</f>
        <v>60.360153958944274</v>
      </c>
      <c r="F28" s="15">
        <f>'Table A1'!F28/'Table A5'!F28*100</f>
        <v>40.371087295217414</v>
      </c>
      <c r="G28" s="15">
        <f>'Table A1'!G28/'Table A5'!G28*100</f>
        <v>55.097296366454287</v>
      </c>
      <c r="H28" s="15">
        <f>'Table A1'!H28/'Table A5'!H28*100</f>
        <v>71.824785384107429</v>
      </c>
      <c r="I28" s="15">
        <f>'Table A1'!I28/'Table A5'!I28*100</f>
        <v>73.300764655904842</v>
      </c>
      <c r="J28" s="15">
        <f>'Table A1'!J28/'Table A5'!J28*100</f>
        <v>64.308534915563669</v>
      </c>
      <c r="K28" s="15">
        <f>'Table A1'!K28/'Table A5'!K28*100</f>
        <v>53.109243697478995</v>
      </c>
      <c r="L28" s="15">
        <f>'Table A1'!L28/'Table A5'!L28*100</f>
        <v>72.392353991666113</v>
      </c>
      <c r="M28" s="15">
        <f>'Table A1'!M28/'Table A5'!M28*100</f>
        <v>47.157001414427157</v>
      </c>
      <c r="N28" s="15">
        <f>'Table A1'!N28/'Table A5'!N28*100</f>
        <v>84.778131436060661</v>
      </c>
      <c r="O28" s="15">
        <f>'Table A1'!O28/'Table A5'!O28*100</f>
        <v>68.954371194467413</v>
      </c>
      <c r="Q28" s="15">
        <f>'Table A1'!Q28/'Table A5'!Q28*100</f>
        <v>68.911645004594988</v>
      </c>
      <c r="R28" s="15">
        <f>'Table A1'!R28/'Table A5'!R28*100</f>
        <v>100.53705692803436</v>
      </c>
      <c r="S28" s="15">
        <f>'Table A1'!S28/'Table A5'!S28*100</f>
        <v>73.756628923606144</v>
      </c>
      <c r="T28" s="15">
        <f>'Table A1'!T28/'Table A5'!T28*100</f>
        <v>83.335703113891654</v>
      </c>
      <c r="V28" s="15">
        <f>'Table A1'!V28/'Table A5'!V28*100</f>
        <v>67.087685207675491</v>
      </c>
      <c r="W28" s="15">
        <f>'Table A1'!W28/'Table A5'!W28*100</f>
        <v>71.038361116690098</v>
      </c>
      <c r="X28" s="15">
        <f>'Table A1'!X28/'Table A5'!X28*100</f>
        <v>29.837386244964943</v>
      </c>
      <c r="Y28" s="15">
        <f>'Table A1'!Y28/'Table A5'!Y28*100</f>
        <v>111.52304609218437</v>
      </c>
      <c r="Z28" s="15">
        <f>'Table A1'!Z28/'Table A5'!Z28*100</f>
        <v>73.240538004379104</v>
      </c>
      <c r="AA28" s="15">
        <f>'Table A1'!AA28/'Table A5'!AA28*100</f>
        <v>66.532258064516128</v>
      </c>
    </row>
    <row r="29" spans="1:27" x14ac:dyDescent="0.45">
      <c r="A29" s="13">
        <v>1993</v>
      </c>
      <c r="B29" s="15">
        <f>'Table A1'!B29/'Table A5'!B29*100</f>
        <v>91.66835391779712</v>
      </c>
      <c r="C29" s="15">
        <f>'Table A1'!C29/'Table A5'!C29*100</f>
        <v>69.414434861552436</v>
      </c>
      <c r="D29" s="15">
        <f>'Table A1'!D29/'Table A5'!D29*100</f>
        <v>85.736838492689955</v>
      </c>
      <c r="E29" s="15">
        <f>'Table A1'!E29/'Table A5'!E29*100</f>
        <v>61.398653012270501</v>
      </c>
      <c r="F29" s="15">
        <f>'Table A1'!F29/'Table A5'!F29*100</f>
        <v>42.242918496356715</v>
      </c>
      <c r="G29" s="15">
        <f>'Table A1'!G29/'Table A5'!G29*100</f>
        <v>56.648499005104249</v>
      </c>
      <c r="H29" s="15">
        <f>'Table A1'!H29/'Table A5'!H29*100</f>
        <v>76.184102907279339</v>
      </c>
      <c r="I29" s="15">
        <f>'Table A1'!I29/'Table A5'!I29*100</f>
        <v>74.1807420239642</v>
      </c>
      <c r="J29" s="15">
        <f>'Table A1'!J29/'Table A5'!J29*100</f>
        <v>68.19965981944263</v>
      </c>
      <c r="K29" s="15">
        <f>'Table A1'!K29/'Table A5'!K29*100</f>
        <v>56.649836031440316</v>
      </c>
      <c r="L29" s="15">
        <f>'Table A1'!L29/'Table A5'!L29*100</f>
        <v>76.356913631924101</v>
      </c>
      <c r="M29" s="15">
        <f>'Table A1'!M29/'Table A5'!M29*100</f>
        <v>49.437976716178241</v>
      </c>
      <c r="N29" s="15">
        <f>'Table A1'!N29/'Table A5'!N29*100</f>
        <v>83.713295641072406</v>
      </c>
      <c r="O29" s="15">
        <f>'Table A1'!O29/'Table A5'!O29*100</f>
        <v>71.483415233415229</v>
      </c>
      <c r="Q29" s="15">
        <f>'Table A1'!Q29/'Table A5'!Q29*100</f>
        <v>73.052412537391078</v>
      </c>
      <c r="R29" s="15">
        <f>'Table A1'!R29/'Table A5'!R29*100</f>
        <v>107.88592850448519</v>
      </c>
      <c r="S29" s="15">
        <f>'Table A1'!S29/'Table A5'!S29*100</f>
        <v>79.3</v>
      </c>
      <c r="T29" s="15">
        <f>'Table A1'!T29/'Table A5'!T29*100</f>
        <v>89.326160815402048</v>
      </c>
      <c r="V29" s="15">
        <f>'Table A1'!V29/'Table A5'!V29*100</f>
        <v>67.921795800144821</v>
      </c>
      <c r="W29" s="15">
        <f>'Table A1'!W29/'Table A5'!W29*100</f>
        <v>72.697964940560126</v>
      </c>
      <c r="X29" s="15">
        <f>'Table A1'!X29/'Table A5'!X29*100</f>
        <v>29.279605739962317</v>
      </c>
      <c r="Y29" s="15">
        <f>'Table A1'!Y29/'Table A5'!Y29*100</f>
        <v>109.12959381044487</v>
      </c>
      <c r="Z29" s="15">
        <f>'Table A1'!Z29/'Table A5'!Z29*100</f>
        <v>66.340371975947406</v>
      </c>
      <c r="AA29" s="15">
        <f>'Table A1'!AA29/'Table A5'!AA29*100</f>
        <v>66.429136975455265</v>
      </c>
    </row>
    <row r="30" spans="1:27" x14ac:dyDescent="0.45">
      <c r="A30" s="13">
        <v>1994</v>
      </c>
      <c r="B30" s="15">
        <f>'Table A1'!B30/'Table A5'!B30*100</f>
        <v>92.276382408418542</v>
      </c>
      <c r="C30" s="15">
        <f>'Table A1'!C30/'Table A5'!C30*100</f>
        <v>69.248069126742223</v>
      </c>
      <c r="D30" s="15">
        <f>'Table A1'!D30/'Table A5'!D30*100</f>
        <v>84.806990088680223</v>
      </c>
      <c r="E30" s="15">
        <f>'Table A1'!E30/'Table A5'!E30*100</f>
        <v>67.475796930342383</v>
      </c>
      <c r="F30" s="15">
        <f>'Table A1'!F30/'Table A5'!F30*100</f>
        <v>45.740244265713436</v>
      </c>
      <c r="G30" s="15">
        <f>'Table A1'!G30/'Table A5'!G30*100</f>
        <v>59.39007580978636</v>
      </c>
      <c r="H30" s="15">
        <f>'Table A1'!H30/'Table A5'!H30*100</f>
        <v>80.055160400638698</v>
      </c>
      <c r="I30" s="15">
        <f>'Table A1'!I30/'Table A5'!I30*100</f>
        <v>73.863078971340485</v>
      </c>
      <c r="J30" s="15">
        <f>'Table A1'!J30/'Table A5'!J30*100</f>
        <v>74.477120040562824</v>
      </c>
      <c r="K30" s="15">
        <f>'Table A1'!K30/'Table A5'!K30*100</f>
        <v>62.070204249204551</v>
      </c>
      <c r="L30" s="15">
        <f>'Table A1'!L30/'Table A5'!L30*100</f>
        <v>81.475755446240328</v>
      </c>
      <c r="M30" s="15">
        <f>'Table A1'!M30/'Table A5'!M30*100</f>
        <v>51.515458692346684</v>
      </c>
      <c r="N30" s="15">
        <f>'Table A1'!N30/'Table A5'!N30*100</f>
        <v>82.937901498929335</v>
      </c>
      <c r="O30" s="15">
        <f>'Table A1'!O30/'Table A5'!O30*100</f>
        <v>73.837649553233391</v>
      </c>
      <c r="Q30" s="15">
        <f>'Table A1'!Q30/'Table A5'!Q30*100</f>
        <v>76.100220693236395</v>
      </c>
      <c r="R30" s="15">
        <f>'Table A1'!R30/'Table A5'!R30*100</f>
        <v>109.2611728235598</v>
      </c>
      <c r="S30" s="15">
        <f>'Table A1'!S30/'Table A5'!S30*100</f>
        <v>80.90027700831024</v>
      </c>
      <c r="T30" s="15">
        <f>'Table A1'!T30/'Table A5'!T30*100</f>
        <v>91.028987498282731</v>
      </c>
      <c r="V30" s="15">
        <f>'Table A1'!V30/'Table A5'!V30*100</f>
        <v>69.728453364817</v>
      </c>
      <c r="W30" s="15">
        <f>'Table A1'!W30/'Table A5'!W30*100</f>
        <v>73.039121217961068</v>
      </c>
      <c r="X30" s="15">
        <f>'Table A1'!X30/'Table A5'!X30*100</f>
        <v>30.303899082568808</v>
      </c>
      <c r="Y30" s="15">
        <f>'Table A1'!Y30/'Table A5'!Y30*100</f>
        <v>112.67444083349262</v>
      </c>
      <c r="Z30" s="15">
        <f>'Table A1'!Z30/'Table A5'!Z30*100</f>
        <v>66.585956416464882</v>
      </c>
      <c r="AA30" s="15">
        <f>'Table A1'!AA30/'Table A5'!AA30*100</f>
        <v>67.530721966205846</v>
      </c>
    </row>
    <row r="31" spans="1:27" x14ac:dyDescent="0.45">
      <c r="A31" s="13">
        <v>1995</v>
      </c>
      <c r="B31" s="15">
        <f>'Table A1'!B31/'Table A5'!B31*100</f>
        <v>90.458316870802065</v>
      </c>
      <c r="C31" s="15">
        <f>'Table A1'!C31/'Table A5'!C31*100</f>
        <v>68.571687895198636</v>
      </c>
      <c r="D31" s="15">
        <f>'Table A1'!D31/'Table A5'!D31*100</f>
        <v>82.216133554224541</v>
      </c>
      <c r="E31" s="15">
        <f>'Table A1'!E31/'Table A5'!E31*100</f>
        <v>82.783667059285435</v>
      </c>
      <c r="F31" s="15">
        <f>'Table A1'!F31/'Table A5'!F31*100</f>
        <v>45.685997171145694</v>
      </c>
      <c r="G31" s="15">
        <f>'Table A1'!G31/'Table A5'!G31*100</f>
        <v>63.726697150896939</v>
      </c>
      <c r="H31" s="15">
        <f>'Table A1'!H31/'Table A5'!H31*100</f>
        <v>77.190048086974699</v>
      </c>
      <c r="I31" s="15">
        <f>'Table A1'!I31/'Table A5'!I31*100</f>
        <v>73.929058663028641</v>
      </c>
      <c r="J31" s="15">
        <f>'Table A1'!J31/'Table A5'!J31*100</f>
        <v>70.983375598760219</v>
      </c>
      <c r="K31" s="15">
        <f>'Table A1'!K31/'Table A5'!K31*100</f>
        <v>69.699444625939236</v>
      </c>
      <c r="L31" s="15">
        <f>'Table A1'!L31/'Table A5'!L31*100</f>
        <v>78.858493752110775</v>
      </c>
      <c r="M31" s="15">
        <f>'Table A1'!M31/'Table A5'!M31*100</f>
        <v>49.073807467127367</v>
      </c>
      <c r="N31" s="15">
        <f>'Table A1'!N31/'Table A5'!N31*100</f>
        <v>81.517574546060303</v>
      </c>
      <c r="O31" s="15">
        <f>'Table A1'!O31/'Table A5'!O31*100</f>
        <v>73.049122289423224</v>
      </c>
      <c r="Q31" s="15">
        <f>'Table A1'!Q31/'Table A5'!Q31*100</f>
        <v>76.597951510436928</v>
      </c>
      <c r="R31" s="15">
        <f>'Table A1'!R31/'Table A5'!R31*100</f>
        <v>107.78796633588745</v>
      </c>
      <c r="S31" s="15">
        <f>'Table A1'!S31/'Table A5'!S31*100</f>
        <v>80.934859634777879</v>
      </c>
      <c r="T31" s="15">
        <f>'Table A1'!T31/'Table A5'!T31*100</f>
        <v>90.595526812180012</v>
      </c>
      <c r="V31" s="15">
        <f>'Table A1'!V31/'Table A5'!V31*100</f>
        <v>69.323342415985465</v>
      </c>
      <c r="W31" s="15">
        <f>'Table A1'!W31/'Table A5'!W31*100</f>
        <v>71.345348625523386</v>
      </c>
      <c r="X31" s="15">
        <f>'Table A1'!X31/'Table A5'!X31*100</f>
        <v>31.5190784737221</v>
      </c>
      <c r="Y31" s="15">
        <f>'Table A1'!Y31/'Table A5'!Y31*100</f>
        <v>121.80436087217443</v>
      </c>
      <c r="Z31" s="15">
        <f>'Table A1'!Z31/'Table A5'!Z31*100</f>
        <v>71.225428690924304</v>
      </c>
      <c r="AA31" s="15">
        <f>'Table A1'!AA31/'Table A5'!AA31*100</f>
        <v>67.722108400074504</v>
      </c>
    </row>
    <row r="32" spans="1:27" x14ac:dyDescent="0.45">
      <c r="A32" s="13">
        <v>1996</v>
      </c>
      <c r="B32" s="15">
        <f>'Table A1'!B32/'Table A5'!B32*100</f>
        <v>91.037044277196756</v>
      </c>
      <c r="C32" s="15">
        <f>'Table A1'!C32/'Table A5'!C32*100</f>
        <v>67.537154989384291</v>
      </c>
      <c r="D32" s="15">
        <f>'Table A1'!D32/'Table A5'!D32*100</f>
        <v>79.628697293895527</v>
      </c>
      <c r="E32" s="15">
        <f>'Table A1'!E32/'Table A5'!E32*100</f>
        <v>78.625992311148835</v>
      </c>
      <c r="F32" s="15">
        <f>'Table A1'!F32/'Table A5'!F32*100</f>
        <v>45.556490047659096</v>
      </c>
      <c r="G32" s="15">
        <f>'Table A1'!G32/'Table A5'!G32*100</f>
        <v>65.06153023006955</v>
      </c>
      <c r="H32" s="15">
        <f>'Table A1'!H32/'Table A5'!H32*100</f>
        <v>73.528413334238579</v>
      </c>
      <c r="I32" s="15">
        <f>'Table A1'!I32/'Table A5'!I32*100</f>
        <v>72.774833992890194</v>
      </c>
      <c r="J32" s="15">
        <f>'Table A1'!J32/'Table A5'!J32*100</f>
        <v>71.450151057401811</v>
      </c>
      <c r="K32" s="15">
        <f>'Table A1'!K32/'Table A5'!K32*100</f>
        <v>68.429462398845416</v>
      </c>
      <c r="L32" s="15">
        <f>'Table A1'!L32/'Table A5'!L32*100</f>
        <v>76.899411449973243</v>
      </c>
      <c r="M32" s="15">
        <f>'Table A1'!M32/'Table A5'!M32*100</f>
        <v>50.960283423457021</v>
      </c>
      <c r="N32" s="15">
        <f>'Table A1'!N32/'Table A5'!N32*100</f>
        <v>81.359915714401481</v>
      </c>
      <c r="O32" s="15">
        <f>'Table A1'!O32/'Table A5'!O32*100</f>
        <v>72.428550703612345</v>
      </c>
      <c r="Q32" s="15">
        <f>'Table A1'!Q32/'Table A5'!Q32*100</f>
        <v>78.150168875032463</v>
      </c>
      <c r="R32" s="15">
        <f>'Table A1'!R32/'Table A5'!R32*100</f>
        <v>108.05261863781656</v>
      </c>
      <c r="S32" s="15">
        <f>'Table A1'!S32/'Table A5'!S32*100</f>
        <v>82.724928755597787</v>
      </c>
      <c r="T32" s="15">
        <f>'Table A1'!T32/'Table A5'!T32*100</f>
        <v>91.974896514888499</v>
      </c>
      <c r="V32" s="15">
        <f>'Table A1'!V32/'Table A5'!V32*100</f>
        <v>71.194799372338053</v>
      </c>
      <c r="W32" s="15">
        <f>'Table A1'!W32/'Table A5'!W32*100</f>
        <v>75.050597976080951</v>
      </c>
      <c r="X32" s="15">
        <f>'Table A1'!X32/'Table A5'!X32*100</f>
        <v>29.932868237462156</v>
      </c>
      <c r="Y32" s="15">
        <f>'Table A1'!Y32/'Table A5'!Y32*100</f>
        <v>126.07392607392609</v>
      </c>
      <c r="Z32" s="15">
        <f>'Table A1'!Z32/'Table A5'!Z32*100</f>
        <v>73.591989987484368</v>
      </c>
      <c r="AA32" s="15">
        <f>'Table A1'!AA32/'Table A5'!AA32*100</f>
        <v>69.30130203557674</v>
      </c>
    </row>
    <row r="33" spans="1:27" x14ac:dyDescent="0.45">
      <c r="A33" s="13">
        <v>1997</v>
      </c>
      <c r="B33" s="15">
        <f>'Table A1'!B33/'Table A5'!B33*100</f>
        <v>90.988149847094789</v>
      </c>
      <c r="C33" s="15">
        <f>'Table A1'!C33/'Table A5'!C33*100</f>
        <v>66.532453378542016</v>
      </c>
      <c r="D33" s="15">
        <f>'Table A1'!D33/'Table A5'!D33*100</f>
        <v>80.053343493998867</v>
      </c>
      <c r="E33" s="15">
        <f>'Table A1'!E33/'Table A5'!E33*100</f>
        <v>86.477151965993627</v>
      </c>
      <c r="F33" s="15">
        <f>'Table A1'!F33/'Table A5'!F33*100</f>
        <v>48.219784449576593</v>
      </c>
      <c r="G33" s="15">
        <f>'Table A1'!G33/'Table A5'!G33*100</f>
        <v>66.039725786605729</v>
      </c>
      <c r="H33" s="15">
        <f>'Table A1'!H33/'Table A5'!H33*100</f>
        <v>73.273393273393268</v>
      </c>
      <c r="I33" s="15">
        <f>'Table A1'!I33/'Table A5'!I33*100</f>
        <v>75.227736233854529</v>
      </c>
      <c r="J33" s="15">
        <f>'Table A1'!J33/'Table A5'!J33*100</f>
        <v>74.66564349923263</v>
      </c>
      <c r="K33" s="15">
        <f>'Table A1'!K33/'Table A5'!K33*100</f>
        <v>71.881954010808514</v>
      </c>
      <c r="L33" s="15">
        <f>'Table A1'!L33/'Table A5'!L33*100</f>
        <v>76.660862577015806</v>
      </c>
      <c r="M33" s="15">
        <f>'Table A1'!M33/'Table A5'!M33*100</f>
        <v>52.648032364840013</v>
      </c>
      <c r="N33" s="15">
        <f>'Table A1'!N33/'Table A5'!N33*100</f>
        <v>82.155124211198967</v>
      </c>
      <c r="O33" s="15">
        <f>'Table A1'!O33/'Table A5'!O33*100</f>
        <v>73.563718032311826</v>
      </c>
      <c r="Q33" s="15">
        <f>'Table A1'!Q33/'Table A5'!Q33*100</f>
        <v>77.185259715759017</v>
      </c>
      <c r="R33" s="15">
        <f>'Table A1'!R33/'Table A5'!R33*100</f>
        <v>105.24109014675051</v>
      </c>
      <c r="S33" s="15">
        <f>'Table A1'!S33/'Table A5'!S33*100</f>
        <v>82.024820378837362</v>
      </c>
      <c r="T33" s="15">
        <f>'Table A1'!T33/'Table A5'!T33*100</f>
        <v>90.629800307219654</v>
      </c>
      <c r="V33" s="15">
        <f>'Table A1'!V33/'Table A5'!V33*100</f>
        <v>71.992320819112621</v>
      </c>
      <c r="W33" s="15">
        <f>'Table A1'!W33/'Table A5'!W33*100</f>
        <v>80.38561364479051</v>
      </c>
      <c r="X33" s="15">
        <f>'Table A1'!X33/'Table A5'!X33*100</f>
        <v>30.277269160345277</v>
      </c>
      <c r="Y33" s="15">
        <f>'Table A1'!Y33/'Table A5'!Y33*100</f>
        <v>128.14128546612622</v>
      </c>
      <c r="Z33" s="15">
        <f>'Table A1'!Z33/'Table A5'!Z33*100</f>
        <v>79.016718617172018</v>
      </c>
      <c r="AA33" s="15">
        <f>'Table A1'!AA33/'Table A5'!AA33*100</f>
        <v>71.982758620689651</v>
      </c>
    </row>
    <row r="34" spans="1:27" x14ac:dyDescent="0.45">
      <c r="A34" s="13">
        <v>1998</v>
      </c>
      <c r="B34" s="15">
        <f>'Table A1'!B34/'Table A5'!B34*100</f>
        <v>89.544464437920254</v>
      </c>
      <c r="C34" s="15">
        <f>'Table A1'!C34/'Table A5'!C34*100</f>
        <v>62.128517853203491</v>
      </c>
      <c r="D34" s="15">
        <f>'Table A1'!D34/'Table A5'!D34*100</f>
        <v>78.928229665071768</v>
      </c>
      <c r="E34" s="15">
        <f>'Table A1'!E34/'Table A5'!E34*100</f>
        <v>88.229998874760867</v>
      </c>
      <c r="F34" s="15">
        <f>'Table A1'!F34/'Table A5'!F34*100</f>
        <v>48.395644632877243</v>
      </c>
      <c r="G34" s="15">
        <f>'Table A1'!G34/'Table A5'!G34*100</f>
        <v>68.919157969219881</v>
      </c>
      <c r="H34" s="15">
        <f>'Table A1'!H34/'Table A5'!H34*100</f>
        <v>75.028714276062431</v>
      </c>
      <c r="I34" s="15">
        <f>'Table A1'!I34/'Table A5'!I34*100</f>
        <v>78.569495195560961</v>
      </c>
      <c r="J34" s="15">
        <f>'Table A1'!J34/'Table A5'!J34*100</f>
        <v>73.035053342042247</v>
      </c>
      <c r="K34" s="15">
        <f>'Table A1'!K34/'Table A5'!K34*100</f>
        <v>73.111122943400247</v>
      </c>
      <c r="L34" s="15">
        <f>'Table A1'!L34/'Table A5'!L34*100</f>
        <v>77.707774798927616</v>
      </c>
      <c r="M34" s="15">
        <f>'Table A1'!M34/'Table A5'!M34*100</f>
        <v>54.135066811123146</v>
      </c>
      <c r="N34" s="15">
        <f>'Table A1'!N34/'Table A5'!N34*100</f>
        <v>76.171904871147817</v>
      </c>
      <c r="O34" s="15">
        <f>'Table A1'!O34/'Table A5'!O34*100</f>
        <v>73.29684574391473</v>
      </c>
      <c r="Q34" s="15">
        <f>'Table A1'!Q34/'Table A5'!Q34*100</f>
        <v>70.336943441636592</v>
      </c>
      <c r="R34" s="15">
        <f>'Table A1'!R34/'Table A5'!R34*100</f>
        <v>105.073356478889</v>
      </c>
      <c r="S34" s="15">
        <f>'Table A1'!S34/'Table A5'!S34*100</f>
        <v>80.316146029356418</v>
      </c>
      <c r="T34" s="15">
        <f>'Table A1'!T34/'Table A5'!T34*100</f>
        <v>88.754772755265435</v>
      </c>
      <c r="V34" s="15">
        <f>'Table A1'!V34/'Table A5'!V34*100</f>
        <v>77.878971868042896</v>
      </c>
      <c r="W34" s="15">
        <f>'Table A1'!W34/'Table A5'!W34*100</f>
        <v>88.971499380421307</v>
      </c>
      <c r="X34" s="15">
        <f>'Table A1'!X34/'Table A5'!X34*100</f>
        <v>39.131012490034543</v>
      </c>
      <c r="Y34" s="15">
        <f>'Table A1'!Y34/'Table A5'!Y34*100</f>
        <v>122.09871891484552</v>
      </c>
      <c r="Z34" s="15">
        <f>'Table A1'!Z34/'Table A5'!Z34*100</f>
        <v>86.276814575374658</v>
      </c>
      <c r="AA34" s="15">
        <f>'Table A1'!AA34/'Table A5'!AA34*100</f>
        <v>78.707423580786028</v>
      </c>
    </row>
    <row r="35" spans="1:27" x14ac:dyDescent="0.45">
      <c r="A35" s="13">
        <v>1999</v>
      </c>
      <c r="B35" s="15">
        <f>'Table A1'!B35/'Table A5'!B35*100</f>
        <v>89.480174539935504</v>
      </c>
      <c r="C35" s="15">
        <f>'Table A1'!C35/'Table A5'!C35*100</f>
        <v>62.813601492846786</v>
      </c>
      <c r="D35" s="15">
        <f>'Table A1'!D35/'Table A5'!D35*100</f>
        <v>80.216802168021687</v>
      </c>
      <c r="E35" s="15">
        <f>'Table A1'!E35/'Table A5'!E35*100</f>
        <v>83.578028456436712</v>
      </c>
      <c r="F35" s="15">
        <f>'Table A1'!F35/'Table A5'!F35*100</f>
        <v>52.694854814060108</v>
      </c>
      <c r="G35" s="15">
        <f>'Table A1'!G35/'Table A5'!G35*100</f>
        <v>72.041420118343197</v>
      </c>
      <c r="H35" s="15">
        <f>'Table A1'!H35/'Table A5'!H35*100</f>
        <v>76.45690834473325</v>
      </c>
      <c r="I35" s="15">
        <f>'Table A1'!I35/'Table A5'!I35*100</f>
        <v>78.762178453774453</v>
      </c>
      <c r="J35" s="15">
        <f>'Table A1'!J35/'Table A5'!J35*100</f>
        <v>79.171124500253384</v>
      </c>
      <c r="K35" s="15">
        <f>'Table A1'!K35/'Table A5'!K35*100</f>
        <v>76.65051978446634</v>
      </c>
      <c r="L35" s="15">
        <f>'Table A1'!L35/'Table A5'!L35*100</f>
        <v>77.653355870131705</v>
      </c>
      <c r="M35" s="15">
        <f>'Table A1'!M35/'Table A5'!M35*100</f>
        <v>55.503087540864506</v>
      </c>
      <c r="N35" s="15">
        <f>'Table A1'!N35/'Table A5'!N35*100</f>
        <v>81.526609543274901</v>
      </c>
      <c r="O35" s="15">
        <f>'Table A1'!O35/'Table A5'!O35*100</f>
        <v>75.372803779713564</v>
      </c>
      <c r="Q35" s="15">
        <f>'Table A1'!Q35/'Table A5'!Q35*100</f>
        <v>68.948285880302151</v>
      </c>
      <c r="R35" s="15">
        <f>'Table A1'!R35/'Table A5'!R35*100</f>
        <v>97.727759914255103</v>
      </c>
      <c r="S35" s="15">
        <f>'Table A1'!S35/'Table A5'!S35*100</f>
        <v>79.523346303501967</v>
      </c>
      <c r="T35" s="15">
        <f>'Table A1'!T35/'Table A5'!T35*100</f>
        <v>85.848495659412521</v>
      </c>
      <c r="V35" s="15">
        <f>'Table A1'!V35/'Table A5'!V35*100</f>
        <v>77.627118644067792</v>
      </c>
      <c r="W35" s="15">
        <f>'Table A1'!W35/'Table A5'!W35*100</f>
        <v>87.497826464962614</v>
      </c>
      <c r="X35" s="15">
        <f>'Table A1'!X35/'Table A5'!X35*100</f>
        <v>33.054115144262738</v>
      </c>
      <c r="Y35" s="15">
        <f>'Table A1'!Y35/'Table A5'!Y35*100</f>
        <v>127.58558232204311</v>
      </c>
      <c r="Z35" s="15">
        <f>'Table A1'!Z35/'Table A5'!Z35*100</f>
        <v>99.493709726910069</v>
      </c>
      <c r="AA35" s="15">
        <f>'Table A1'!AA35/'Table A5'!AA35*100</f>
        <v>79.803954706777077</v>
      </c>
    </row>
    <row r="36" spans="1:27" x14ac:dyDescent="0.45">
      <c r="A36" s="13">
        <v>2000</v>
      </c>
      <c r="B36" s="15">
        <f>'Table A1'!B36/'Table A5'!B36*100</f>
        <v>90.627703547053741</v>
      </c>
      <c r="C36" s="15">
        <f>'Table A1'!C36/'Table A5'!C36*100</f>
        <v>65.617785059953832</v>
      </c>
      <c r="D36" s="15">
        <f>'Table A1'!D36/'Table A5'!D36*100</f>
        <v>83.645109567076432</v>
      </c>
      <c r="E36" s="15">
        <f>'Table A1'!E36/'Table A5'!E36*100</f>
        <v>88.610532579589403</v>
      </c>
      <c r="F36" s="15">
        <f>'Table A1'!F36/'Table A5'!F36*100</f>
        <v>57.858917575888526</v>
      </c>
      <c r="G36" s="15">
        <f>'Table A1'!G36/'Table A5'!G36*100</f>
        <v>76.342088971433625</v>
      </c>
      <c r="H36" s="15">
        <f>'Table A1'!H36/'Table A5'!H36*100</f>
        <v>77.800974251913715</v>
      </c>
      <c r="I36" s="15">
        <f>'Table A1'!I36/'Table A5'!I36*100</f>
        <v>82.341540449357538</v>
      </c>
      <c r="J36" s="15">
        <f>'Table A1'!J36/'Table A5'!J36*100</f>
        <v>94.146397561957329</v>
      </c>
      <c r="K36" s="15">
        <f>'Table A1'!K36/'Table A5'!K36*100</f>
        <v>77.915685854911189</v>
      </c>
      <c r="L36" s="15">
        <f>'Table A1'!L36/'Table A5'!L36*100</f>
        <v>79.355488418932524</v>
      </c>
      <c r="M36" s="15">
        <f>'Table A1'!M36/'Table A5'!M36*100</f>
        <v>55.676937441643325</v>
      </c>
      <c r="N36" s="15">
        <f>'Table A1'!N36/'Table A5'!N36*100</f>
        <v>83.639822447685475</v>
      </c>
      <c r="O36" s="15">
        <f>'Table A1'!O36/'Table A5'!O36*100</f>
        <v>78.382863176949755</v>
      </c>
      <c r="Q36" s="15">
        <f>'Table A1'!Q36/'Table A5'!Q36*100</f>
        <v>65.932960893854741</v>
      </c>
      <c r="R36" s="15">
        <f>'Table A1'!R36/'Table A5'!R36*100</f>
        <v>88.177908318472674</v>
      </c>
      <c r="S36" s="15">
        <f>'Table A1'!S36/'Table A5'!S36*100</f>
        <v>81.542336291676662</v>
      </c>
      <c r="T36" s="15">
        <f>'Table A1'!T36/'Table A5'!T36*100</f>
        <v>83.541788427819981</v>
      </c>
      <c r="V36" s="15">
        <f>'Table A1'!V36/'Table A5'!V36*100</f>
        <v>83.500638802701218</v>
      </c>
      <c r="W36" s="15">
        <f>'Table A1'!W36/'Table A5'!W36*100</f>
        <v>80.15544898296676</v>
      </c>
      <c r="X36" s="15">
        <f>'Table A1'!X36/'Table A5'!X36*100</f>
        <v>34.879264085856654</v>
      </c>
      <c r="Y36" s="15">
        <f>'Table A1'!Y36/'Table A5'!Y36*100</f>
        <v>127.83661119515884</v>
      </c>
      <c r="Z36" s="15">
        <f>'Table A1'!Z36/'Table A5'!Z36*100</f>
        <v>93.292131444075963</v>
      </c>
      <c r="AA36" s="15">
        <f>'Table A1'!AA36/'Table A5'!AA36*100</f>
        <v>81.233638743455501</v>
      </c>
    </row>
    <row r="37" spans="1:27" x14ac:dyDescent="0.45">
      <c r="A37" s="13">
        <v>2001</v>
      </c>
      <c r="B37" s="15">
        <f>'Table A1'!B37/'Table A5'!B37*100</f>
        <v>93.326050253252561</v>
      </c>
      <c r="C37" s="15">
        <f>'Table A1'!C37/'Table A5'!C37*100</f>
        <v>64.610226320201164</v>
      </c>
      <c r="D37" s="15">
        <f>'Table A1'!D37/'Table A5'!D37*100</f>
        <v>85.257301808066742</v>
      </c>
      <c r="E37" s="15">
        <f>'Table A1'!E37/'Table A5'!E37*100</f>
        <v>79.611203772933791</v>
      </c>
      <c r="F37" s="15">
        <f>'Table A1'!F37/'Table A5'!F37*100</f>
        <v>59.17964465891643</v>
      </c>
      <c r="G37" s="15">
        <f>'Table A1'!G37/'Table A5'!G37*100</f>
        <v>92.193721640892676</v>
      </c>
      <c r="H37" s="15">
        <f>'Table A1'!H37/'Table A5'!H37*100</f>
        <v>77.856334841628964</v>
      </c>
      <c r="I37" s="15">
        <f>'Table A1'!I37/'Table A5'!I37*100</f>
        <v>83.356809251983094</v>
      </c>
      <c r="J37" s="15">
        <f>'Table A1'!J37/'Table A5'!J37*100</f>
        <v>87.397947282481923</v>
      </c>
      <c r="K37" s="15">
        <f>'Table A1'!K37/'Table A5'!K37*100</f>
        <v>79.582976292487857</v>
      </c>
      <c r="L37" s="15">
        <f>'Table A1'!L37/'Table A5'!L37*100</f>
        <v>83.069174937046355</v>
      </c>
      <c r="M37" s="15">
        <f>'Table A1'!M37/'Table A5'!M37*100</f>
        <v>56.833285177694307</v>
      </c>
      <c r="N37" s="15">
        <f>'Table A1'!N37/'Table A5'!N37*100</f>
        <v>80.988011907635354</v>
      </c>
      <c r="O37" s="15">
        <f>'Table A1'!O37/'Table A5'!O37*100</f>
        <v>79.895500272947061</v>
      </c>
      <c r="Q37" s="15">
        <f>'Table A1'!Q37/'Table A5'!Q37*100</f>
        <v>67.647381710396303</v>
      </c>
      <c r="R37" s="15">
        <f>'Table A1'!R37/'Table A5'!R37*100</f>
        <v>90.23981568750655</v>
      </c>
      <c r="S37" s="15">
        <f>'Table A1'!S37/'Table A5'!S37*100</f>
        <v>83.600650860065087</v>
      </c>
      <c r="T37" s="15">
        <f>'Table A1'!T37/'Table A5'!T37*100</f>
        <v>85.527672739773124</v>
      </c>
      <c r="V37" s="15">
        <f>'Table A1'!V37/'Table A5'!V37*100</f>
        <v>88.188976377952756</v>
      </c>
      <c r="W37" s="15">
        <f>'Table A1'!W37/'Table A5'!W37*100</f>
        <v>84.16</v>
      </c>
      <c r="X37" s="15">
        <f>'Table A1'!X37/'Table A5'!X37*100</f>
        <v>37.44738796731864</v>
      </c>
      <c r="Y37" s="15">
        <f>'Table A1'!Y37/'Table A5'!Y37*100</f>
        <v>113.09796729329054</v>
      </c>
      <c r="Z37" s="15">
        <f>'Table A1'!Z37/'Table A5'!Z37*100</f>
        <v>97.499268792044475</v>
      </c>
      <c r="AA37" s="15">
        <f>'Table A1'!AA37/'Table A5'!AA37*100</f>
        <v>83.823298223549756</v>
      </c>
    </row>
    <row r="38" spans="1:27" x14ac:dyDescent="0.45">
      <c r="A38" s="13">
        <v>2002</v>
      </c>
      <c r="B38" s="15">
        <f>'Table A1'!B38/'Table A5'!B38*100</f>
        <v>97.541394882087303</v>
      </c>
      <c r="C38" s="15">
        <f>'Table A1'!C38/'Table A5'!C38*100</f>
        <v>66.944059177068894</v>
      </c>
      <c r="D38" s="15">
        <f>'Table A1'!D38/'Table A5'!D38*100</f>
        <v>91.377558426476995</v>
      </c>
      <c r="E38" s="15">
        <f>'Table A1'!E38/'Table A5'!E38*100</f>
        <v>86.586969515839812</v>
      </c>
      <c r="F38" s="15">
        <f>'Table A1'!F38/'Table A5'!F38*100</f>
        <v>58.11333259692919</v>
      </c>
      <c r="G38" s="15">
        <f>'Table A1'!G38/'Table A5'!G38*100</f>
        <v>98.580514333118259</v>
      </c>
      <c r="H38" s="15">
        <f>'Table A1'!H38/'Table A5'!H38*100</f>
        <v>77.704370553216194</v>
      </c>
      <c r="I38" s="15">
        <f>'Table A1'!I38/'Table A5'!I38*100</f>
        <v>83.00100084687044</v>
      </c>
      <c r="J38" s="15">
        <f>'Table A1'!J38/'Table A5'!J38*100</f>
        <v>83.043766578249333</v>
      </c>
      <c r="K38" s="15">
        <f>'Table A1'!K38/'Table A5'!K38*100</f>
        <v>77.116329874385585</v>
      </c>
      <c r="L38" s="15">
        <f>'Table A1'!L38/'Table A5'!L38*100</f>
        <v>82.920946156240262</v>
      </c>
      <c r="M38" s="15">
        <f>'Table A1'!M38/'Table A5'!M38*100</f>
        <v>57.000398883127232</v>
      </c>
      <c r="N38" s="15">
        <f>'Table A1'!N38/'Table A5'!N38*100</f>
        <v>81.055155875299761</v>
      </c>
      <c r="O38" s="15">
        <f>'Table A1'!O38/'Table A5'!O38*100</f>
        <v>81.244921176661791</v>
      </c>
      <c r="Q38" s="15">
        <f>'Table A1'!Q38/'Table A5'!Q38*100</f>
        <v>72.100714819161411</v>
      </c>
      <c r="R38" s="15">
        <f>'Table A1'!R38/'Table A5'!R38*100</f>
        <v>93.817913281991778</v>
      </c>
      <c r="S38" s="15">
        <f>'Table A1'!S38/'Table A5'!S38*100</f>
        <v>88.164447017950195</v>
      </c>
      <c r="T38" s="15">
        <f>'Table A1'!T38/'Table A5'!T38*100</f>
        <v>89.696831547754741</v>
      </c>
      <c r="V38" s="15">
        <f>'Table A1'!V38/'Table A5'!V38*100</f>
        <v>88.026409707351888</v>
      </c>
      <c r="W38" s="15">
        <f>'Table A1'!W38/'Table A5'!W38*100</f>
        <v>81.072158465650062</v>
      </c>
      <c r="X38" s="15">
        <f>'Table A1'!X38/'Table A5'!X38*100</f>
        <v>42.356413725249041</v>
      </c>
      <c r="Y38" s="15">
        <f>'Table A1'!Y38/'Table A5'!Y38*100</f>
        <v>108.01751472142533</v>
      </c>
      <c r="Z38" s="15">
        <f>'Table A1'!Z38/'Table A5'!Z38*100</f>
        <v>96.403083071652873</v>
      </c>
      <c r="AA38" s="15">
        <f>'Table A1'!AA38/'Table A5'!AA38*100</f>
        <v>83.431294678316121</v>
      </c>
    </row>
    <row r="39" spans="1:27" x14ac:dyDescent="0.45">
      <c r="A39" s="13">
        <v>2003</v>
      </c>
      <c r="B39" s="15">
        <f>'Table A1'!B39/'Table A5'!B39*100</f>
        <v>95.277166299779864</v>
      </c>
      <c r="C39" s="15">
        <f>'Table A1'!C39/'Table A5'!C39*100</f>
        <v>74.312830619230368</v>
      </c>
      <c r="D39" s="15">
        <f>'Table A1'!D39/'Table A5'!D39*100</f>
        <v>92.990166865315842</v>
      </c>
      <c r="E39" s="15">
        <f>'Table A1'!E39/'Table A5'!E39*100</f>
        <v>85.869304556354905</v>
      </c>
      <c r="F39" s="15">
        <f>'Table A1'!F39/'Table A5'!F39*100</f>
        <v>59.10690590203658</v>
      </c>
      <c r="G39" s="15">
        <f>'Table A1'!G39/'Table A5'!G39*100</f>
        <v>104.69561989606532</v>
      </c>
      <c r="H39" s="15">
        <f>'Table A1'!H39/'Table A5'!H39*100</f>
        <v>82.96798493408663</v>
      </c>
      <c r="I39" s="15">
        <f>'Table A1'!I39/'Table A5'!I39*100</f>
        <v>87.024933430162179</v>
      </c>
      <c r="J39" s="15">
        <f>'Table A1'!J39/'Table A5'!J39*100</f>
        <v>86.090629250483218</v>
      </c>
      <c r="K39" s="15">
        <f>'Table A1'!K39/'Table A5'!K39*100</f>
        <v>81.972835779942372</v>
      </c>
      <c r="L39" s="15">
        <f>'Table A1'!L39/'Table A5'!L39*100</f>
        <v>89.99575731862538</v>
      </c>
      <c r="M39" s="15">
        <f>'Table A1'!M39/'Table A5'!M39*100</f>
        <v>60.346595570139463</v>
      </c>
      <c r="N39" s="15">
        <f>'Table A1'!N39/'Table A5'!N39*100</f>
        <v>81.414123491838168</v>
      </c>
      <c r="O39" s="15">
        <f>'Table A1'!O39/'Table A5'!O39*100</f>
        <v>84.193166441136668</v>
      </c>
      <c r="Q39" s="15">
        <f>'Table A1'!Q39/'Table A5'!Q39*100</f>
        <v>74.968553459119491</v>
      </c>
      <c r="R39" s="15">
        <f>'Table A1'!R39/'Table A5'!R39*100</f>
        <v>93.264085615360401</v>
      </c>
      <c r="S39" s="15">
        <f>'Table A1'!S39/'Table A5'!S39*100</f>
        <v>88.706015891032933</v>
      </c>
      <c r="T39" s="15">
        <f>'Table A1'!T39/'Table A5'!T39*100</f>
        <v>90.298675050527734</v>
      </c>
      <c r="V39" s="15">
        <f>'Table A1'!V39/'Table A5'!V39*100</f>
        <v>91.275279959886348</v>
      </c>
      <c r="W39" s="15">
        <f>'Table A1'!W39/'Table A5'!W39*100</f>
        <v>84.225826193390446</v>
      </c>
      <c r="X39" s="15">
        <f>'Table A1'!X39/'Table A5'!X39*100</f>
        <v>51.886908420405661</v>
      </c>
      <c r="Y39" s="15">
        <f>'Table A1'!Y39/'Table A5'!Y39*100</f>
        <v>102.0671102930766</v>
      </c>
      <c r="Z39" s="15">
        <f>'Table A1'!Z39/'Table A5'!Z39*100</f>
        <v>99.018538713195198</v>
      </c>
      <c r="AA39" s="15">
        <f>'Table A1'!AA39/'Table A5'!AA39*100</f>
        <v>87.021857923497265</v>
      </c>
    </row>
    <row r="40" spans="1:27" x14ac:dyDescent="0.45">
      <c r="A40" s="13">
        <v>2004</v>
      </c>
      <c r="B40" s="15">
        <f>'Table A1'!B40/'Table A5'!B40*100</f>
        <v>96.749024707412218</v>
      </c>
      <c r="C40" s="15">
        <f>'Table A1'!C40/'Table A5'!C40*100</f>
        <v>73.42437574995715</v>
      </c>
      <c r="D40" s="15">
        <f>'Table A1'!D40/'Table A5'!D40*100</f>
        <v>95.651171724932766</v>
      </c>
      <c r="E40" s="15">
        <f>'Table A1'!E40/'Table A5'!E40*100</f>
        <v>91.482421167089541</v>
      </c>
      <c r="F40" s="15">
        <f>'Table A1'!F40/'Table A5'!F40*100</f>
        <v>64.780333455032249</v>
      </c>
      <c r="G40" s="15">
        <f>'Table A1'!G40/'Table A5'!G40*100</f>
        <v>107.03662390778956</v>
      </c>
      <c r="H40" s="15">
        <f>'Table A1'!H40/'Table A5'!H40*100</f>
        <v>85.966528481498557</v>
      </c>
      <c r="I40" s="15">
        <f>'Table A1'!I40/'Table A5'!I40*100</f>
        <v>94.132070685719114</v>
      </c>
      <c r="J40" s="15">
        <f>'Table A1'!J40/'Table A5'!J40*100</f>
        <v>96.484586262844772</v>
      </c>
      <c r="K40" s="15">
        <f>'Table A1'!K40/'Table A5'!K40*100</f>
        <v>86.385481672763802</v>
      </c>
      <c r="L40" s="15">
        <f>'Table A1'!L40/'Table A5'!L40*100</f>
        <v>94.589230238177421</v>
      </c>
      <c r="M40" s="15">
        <f>'Table A1'!M40/'Table A5'!M40*100</f>
        <v>63.787688442211056</v>
      </c>
      <c r="N40" s="15">
        <f>'Table A1'!N40/'Table A5'!N40*100</f>
        <v>84.018140589569157</v>
      </c>
      <c r="O40" s="15">
        <f>'Table A1'!O40/'Table A5'!O40*100</f>
        <v>88.142223767712764</v>
      </c>
      <c r="Q40" s="15">
        <f>'Table A1'!Q40/'Table A5'!Q40*100</f>
        <v>75.435522111122566</v>
      </c>
      <c r="R40" s="15">
        <f>'Table A1'!R40/'Table A5'!R40*100</f>
        <v>94.642294358651128</v>
      </c>
      <c r="S40" s="15">
        <f>'Table A1'!S40/'Table A5'!S40*100</f>
        <v>91.687096055270786</v>
      </c>
      <c r="T40" s="15">
        <f>'Table A1'!T40/'Table A5'!T40*100</f>
        <v>92.497499166388792</v>
      </c>
      <c r="V40" s="15">
        <f>'Table A1'!V40/'Table A5'!V40*100</f>
        <v>94.299049841640269</v>
      </c>
      <c r="W40" s="15">
        <f>'Table A1'!W40/'Table A5'!W40*100</f>
        <v>85.954545454545453</v>
      </c>
      <c r="X40" s="15">
        <f>'Table A1'!X40/'Table A5'!X40*100</f>
        <v>71.148425052089721</v>
      </c>
      <c r="Y40" s="15">
        <f>'Table A1'!Y40/'Table A5'!Y40*100</f>
        <v>102.10066262512336</v>
      </c>
      <c r="Z40" s="15">
        <f>'Table A1'!Z40/'Table A5'!Z40*100</f>
        <v>94.326424870466312</v>
      </c>
      <c r="AA40" s="15">
        <f>'Table A1'!AA40/'Table A5'!AA40*100</f>
        <v>89.97896634615384</v>
      </c>
    </row>
    <row r="41" spans="1:27" x14ac:dyDescent="0.45">
      <c r="A41" s="13">
        <v>2005</v>
      </c>
      <c r="B41" s="15">
        <f>'Table A1'!B41/'Table A5'!B41*100</f>
        <v>97.8763898627667</v>
      </c>
      <c r="C41" s="15">
        <f>'Table A1'!C41/'Table A5'!C41*100</f>
        <v>81.260107380813764</v>
      </c>
      <c r="D41" s="15">
        <f>'Table A1'!D41/'Table A5'!D41*100</f>
        <v>96.964906734113185</v>
      </c>
      <c r="E41" s="15">
        <f>'Table A1'!E41/'Table A5'!E41*100</f>
        <v>92.173801753375557</v>
      </c>
      <c r="F41" s="15">
        <f>'Table A1'!F41/'Table A5'!F41*100</f>
        <v>67.320507984408394</v>
      </c>
      <c r="G41" s="15">
        <f>'Table A1'!G41/'Table A5'!G41*100</f>
        <v>114.77579938473012</v>
      </c>
      <c r="H41" s="15">
        <f>'Table A1'!H41/'Table A5'!H41*100</f>
        <v>88.991711595718996</v>
      </c>
      <c r="I41" s="15">
        <f>'Table A1'!I41/'Table A5'!I41*100</f>
        <v>98.077259220416011</v>
      </c>
      <c r="J41" s="15">
        <f>'Table A1'!J41/'Table A5'!J41*100</f>
        <v>93.454314921943109</v>
      </c>
      <c r="K41" s="15">
        <f>'Table A1'!K41/'Table A5'!K41*100</f>
        <v>86.312399355877616</v>
      </c>
      <c r="L41" s="15">
        <f>'Table A1'!L41/'Table A5'!L41*100</f>
        <v>98.28601564560077</v>
      </c>
      <c r="M41" s="15">
        <f>'Table A1'!M41/'Table A5'!M41*100</f>
        <v>64.39122177674615</v>
      </c>
      <c r="N41" s="15">
        <f>'Table A1'!N41/'Table A5'!N41*100</f>
        <v>87.384819986700862</v>
      </c>
      <c r="O41" s="15">
        <f>'Table A1'!O41/'Table A5'!O41*100</f>
        <v>90.754649499284696</v>
      </c>
      <c r="Q41" s="15">
        <f>'Table A1'!Q41/'Table A5'!Q41*100</f>
        <v>75.802469135802468</v>
      </c>
      <c r="R41" s="15">
        <f>'Table A1'!R41/'Table A5'!R41*100</f>
        <v>91.374748650650872</v>
      </c>
      <c r="S41" s="15">
        <f>'Table A1'!S41/'Table A5'!S41*100</f>
        <v>91.301475445937029</v>
      </c>
      <c r="T41" s="15">
        <f>'Table A1'!T41/'Table A5'!T41*100</f>
        <v>91.233119326986937</v>
      </c>
      <c r="V41" s="15">
        <f>'Table A1'!V41/'Table A5'!V41*100</f>
        <v>98.266624645445944</v>
      </c>
      <c r="W41" s="15">
        <f>'Table A1'!W41/'Table A5'!W41*100</f>
        <v>94.141355980998995</v>
      </c>
      <c r="X41" s="15">
        <f>'Table A1'!X41/'Table A5'!X41*100</f>
        <v>76.85294814113189</v>
      </c>
      <c r="Y41" s="15">
        <f>'Table A1'!Y41/'Table A5'!Y41*100</f>
        <v>98.212654924983696</v>
      </c>
      <c r="Z41" s="15">
        <f>'Table A1'!Z41/'Table A5'!Z41*100</f>
        <v>97.816540619663328</v>
      </c>
      <c r="AA41" s="15">
        <f>'Table A1'!AA41/'Table A5'!AA41*100</f>
        <v>93.723434400680091</v>
      </c>
    </row>
    <row r="42" spans="1:27" x14ac:dyDescent="0.45">
      <c r="A42" s="13">
        <v>2006</v>
      </c>
      <c r="B42" s="15">
        <f>'Table A1'!B42/'Table A5'!B42*100</f>
        <v>101.54395546686274</v>
      </c>
      <c r="C42" s="15">
        <f>'Table A1'!C42/'Table A5'!C42*100</f>
        <v>89.746519100321308</v>
      </c>
      <c r="D42" s="15">
        <f>'Table A1'!D42/'Table A5'!D42*100</f>
        <v>98.721706562449114</v>
      </c>
      <c r="E42" s="15">
        <f>'Table A1'!E42/'Table A5'!E42*100</f>
        <v>90.284657552341315</v>
      </c>
      <c r="F42" s="15">
        <f>'Table A1'!F42/'Table A5'!F42*100</f>
        <v>73.990635814616283</v>
      </c>
      <c r="G42" s="15">
        <f>'Table A1'!G42/'Table A5'!G42*100</f>
        <v>113.48461137193533</v>
      </c>
      <c r="H42" s="15">
        <f>'Table A1'!H42/'Table A5'!H42*100</f>
        <v>91.380272705525883</v>
      </c>
      <c r="I42" s="15">
        <f>'Table A1'!I42/'Table A5'!I42*100</f>
        <v>99.443720121686212</v>
      </c>
      <c r="J42" s="15">
        <f>'Table A1'!J42/'Table A5'!J42*100</f>
        <v>98.137263018461795</v>
      </c>
      <c r="K42" s="15">
        <f>'Table A1'!K42/'Table A5'!K42*100</f>
        <v>88.166654735485722</v>
      </c>
      <c r="L42" s="15">
        <f>'Table A1'!L42/'Table A5'!L42*100</f>
        <v>107.57921650990777</v>
      </c>
      <c r="M42" s="15">
        <f>'Table A1'!M42/'Table A5'!M42*100</f>
        <v>71.074918566775253</v>
      </c>
      <c r="N42" s="15">
        <f>'Table A1'!N42/'Table A5'!N42*100</f>
        <v>88.846773429356588</v>
      </c>
      <c r="O42" s="15">
        <f>'Table A1'!O42/'Table A5'!O42*100</f>
        <v>94.723412011300454</v>
      </c>
      <c r="Q42" s="15">
        <f>'Table A1'!Q42/'Table A5'!Q42*100</f>
        <v>77.097147668666452</v>
      </c>
      <c r="R42" s="15">
        <f>'Table A1'!R42/'Table A5'!R42*100</f>
        <v>94.733574754267963</v>
      </c>
      <c r="S42" s="15">
        <f>'Table A1'!S42/'Table A5'!S42*100</f>
        <v>94.967784936680729</v>
      </c>
      <c r="T42" s="15">
        <f>'Table A1'!T42/'Table A5'!T42*100</f>
        <v>94.19490122503035</v>
      </c>
      <c r="V42" s="15">
        <f>'Table A1'!V42/'Table A5'!V42*100</f>
        <v>102.10152434512358</v>
      </c>
      <c r="W42" s="15">
        <f>'Table A1'!W42/'Table A5'!W42*100</f>
        <v>101.81072287452257</v>
      </c>
      <c r="X42" s="15">
        <f>'Table A1'!X42/'Table A5'!X42*100</f>
        <v>85.984083620382464</v>
      </c>
      <c r="Y42" s="15">
        <f>'Table A1'!Y42/'Table A5'!Y42*100</f>
        <v>97.353055663682369</v>
      </c>
      <c r="Z42" s="15">
        <f>'Table A1'!Z42/'Table A5'!Z42*100</f>
        <v>92.940754897276648</v>
      </c>
      <c r="AA42" s="15">
        <f>'Table A1'!AA42/'Table A5'!AA42*100</f>
        <v>97.392616989158768</v>
      </c>
    </row>
    <row r="43" spans="1:27" x14ac:dyDescent="0.45">
      <c r="A43" s="13">
        <v>2007</v>
      </c>
      <c r="B43" s="15">
        <f>'Table A1'!B43/'Table A5'!B43*100</f>
        <v>100.23960829253046</v>
      </c>
      <c r="C43" s="15">
        <f>'Table A1'!C43/'Table A5'!C43*100</f>
        <v>94.284188034188034</v>
      </c>
      <c r="D43" s="15">
        <f>'Table A1'!D43/'Table A5'!D43*100</f>
        <v>99.407699901283323</v>
      </c>
      <c r="E43" s="15">
        <f>'Table A1'!E43/'Table A5'!E43*100</f>
        <v>87.15195164298116</v>
      </c>
      <c r="F43" s="15">
        <f>'Table A1'!F43/'Table A5'!F43*100</f>
        <v>75.679727427597953</v>
      </c>
      <c r="G43" s="15">
        <f>'Table A1'!G43/'Table A5'!G43*100</f>
        <v>110.41795528850402</v>
      </c>
      <c r="H43" s="15">
        <f>'Table A1'!H43/'Table A5'!H43*100</f>
        <v>92.821219987021422</v>
      </c>
      <c r="I43" s="15">
        <f>'Table A1'!I43/'Table A5'!I43*100</f>
        <v>104.17075126994028</v>
      </c>
      <c r="J43" s="15">
        <f>'Table A1'!J43/'Table A5'!J43*100</f>
        <v>100.27925869510028</v>
      </c>
      <c r="K43" s="15">
        <f>'Table A1'!K43/'Table A5'!K43*100</f>
        <v>95.540478731513943</v>
      </c>
      <c r="L43" s="15">
        <f>'Table A1'!L43/'Table A5'!L43*100</f>
        <v>111.72127365020765</v>
      </c>
      <c r="M43" s="15">
        <f>'Table A1'!M43/'Table A5'!M43*100</f>
        <v>73.653023153736427</v>
      </c>
      <c r="N43" s="15">
        <f>'Table A1'!N43/'Table A5'!N43*100</f>
        <v>92.579953198127924</v>
      </c>
      <c r="O43" s="15">
        <f>'Table A1'!O43/'Table A5'!O43*100</f>
        <v>96.392323306883185</v>
      </c>
      <c r="Q43" s="15">
        <f>'Table A1'!Q43/'Table A5'!Q43*100</f>
        <v>78.806064434617809</v>
      </c>
      <c r="R43" s="15">
        <f>'Table A1'!R43/'Table A5'!R43*100</f>
        <v>99.897076986414163</v>
      </c>
      <c r="S43" s="15">
        <f>'Table A1'!S43/'Table A5'!S43*100</f>
        <v>95.995635570103659</v>
      </c>
      <c r="T43" s="15">
        <f>'Table A1'!T43/'Table A5'!T43*100</f>
        <v>96.568627450980401</v>
      </c>
      <c r="V43" s="15">
        <f>'Table A1'!V43/'Table A5'!V43*100</f>
        <v>108.4127874369041</v>
      </c>
      <c r="W43" s="15">
        <f>'Table A1'!W43/'Table A5'!W43*100</f>
        <v>109.01729343947298</v>
      </c>
      <c r="X43" s="15">
        <f>'Table A1'!X43/'Table A5'!X43*100</f>
        <v>80.956139361822082</v>
      </c>
      <c r="Y43" s="15">
        <f>'Table A1'!Y43/'Table A5'!Y43*100</f>
        <v>95.609936055090998</v>
      </c>
      <c r="Z43" s="15">
        <f>'Table A1'!Z43/'Table A5'!Z43*100</f>
        <v>89.619092405360917</v>
      </c>
      <c r="AA43" s="15">
        <f>'Table A1'!AA43/'Table A5'!AA43*100</f>
        <v>101.24361827464328</v>
      </c>
    </row>
    <row r="44" spans="1:27" x14ac:dyDescent="0.45">
      <c r="A44" s="13">
        <v>2008</v>
      </c>
      <c r="B44" s="15">
        <f>'Table A1'!B44/'Table A5'!B44*100</f>
        <v>97.890295358649794</v>
      </c>
      <c r="C44" s="15">
        <f>'Table A1'!C44/'Table A5'!C44*100</f>
        <v>105.25823194078107</v>
      </c>
      <c r="D44" s="15">
        <f>'Table A1'!D44/'Table A5'!D44*100</f>
        <v>101.37058053251855</v>
      </c>
      <c r="E44" s="15">
        <f>'Table A1'!E44/'Table A5'!E44*100</f>
        <v>87.872497153954328</v>
      </c>
      <c r="F44" s="15">
        <f>'Table A1'!F44/'Table A5'!F44*100</f>
        <v>84.044892697353447</v>
      </c>
      <c r="G44" s="15">
        <f>'Table A1'!G44/'Table A5'!G44*100</f>
        <v>112.17835741980966</v>
      </c>
      <c r="H44" s="15">
        <f>'Table A1'!H44/'Table A5'!H44*100</f>
        <v>92.501262413735063</v>
      </c>
      <c r="I44" s="15">
        <f>'Table A1'!I44/'Table A5'!I44*100</f>
        <v>99.414530293621922</v>
      </c>
      <c r="J44" s="15">
        <f>'Table A1'!J44/'Table A5'!J44*100</f>
        <v>101.07321509777172</v>
      </c>
      <c r="K44" s="15">
        <f>'Table A1'!K44/'Table A5'!K44*100</f>
        <v>97.384529771841954</v>
      </c>
      <c r="L44" s="15">
        <f>'Table A1'!L44/'Table A5'!L44*100</f>
        <v>109.62186788154898</v>
      </c>
      <c r="M44" s="15">
        <f>'Table A1'!M44/'Table A5'!M44*100</f>
        <v>71.244918140863646</v>
      </c>
      <c r="N44" s="15">
        <f>'Table A1'!N44/'Table A5'!N44*100</f>
        <v>90.603960396039611</v>
      </c>
      <c r="O44" s="15">
        <f>'Table A1'!O44/'Table A5'!O44*100</f>
        <v>95.719807674177432</v>
      </c>
      <c r="Q44" s="15">
        <f>'Table A1'!Q44/'Table A5'!Q44*100</f>
        <v>72.52873563218391</v>
      </c>
      <c r="R44" s="15">
        <f>'Table A1'!R44/'Table A5'!R44*100</f>
        <v>94.301584036206549</v>
      </c>
      <c r="S44" s="15">
        <f>'Table A1'!S44/'Table A5'!S44*100</f>
        <v>93.223928004235034</v>
      </c>
      <c r="T44" s="15">
        <f>'Table A1'!T44/'Table A5'!T44*100</f>
        <v>91.815364889411271</v>
      </c>
      <c r="V44" s="15">
        <f>'Table A1'!V44/'Table A5'!V44*100</f>
        <v>115.12498234712609</v>
      </c>
      <c r="W44" s="15">
        <f>'Table A1'!W44/'Table A5'!W44*100</f>
        <v>104.12493410648393</v>
      </c>
      <c r="X44" s="15">
        <f>'Table A1'!X44/'Table A5'!X44*100</f>
        <v>78.337783711615486</v>
      </c>
      <c r="Y44" s="15">
        <f>'Table A1'!Y44/'Table A5'!Y44*100</f>
        <v>91.227037211493169</v>
      </c>
      <c r="Z44" s="15">
        <f>'Table A1'!Z44/'Table A5'!Z44*100</f>
        <v>89.205091258405389</v>
      </c>
      <c r="AA44" s="15">
        <f>'Table A1'!AA44/'Table A5'!AA44*100</f>
        <v>102.62508122157243</v>
      </c>
    </row>
    <row r="45" spans="1:27" x14ac:dyDescent="0.45">
      <c r="A45" s="13">
        <v>2009</v>
      </c>
      <c r="B45" s="15">
        <f>'Table A1'!B45/'Table A5'!B45*100</f>
        <v>98.996547259387143</v>
      </c>
      <c r="C45" s="15">
        <f>'Table A1'!C45/'Table A5'!C45*100</f>
        <v>109.99902353285813</v>
      </c>
      <c r="D45" s="15">
        <f>'Table A1'!D45/'Table A5'!D45*100</f>
        <v>102.09078922584291</v>
      </c>
      <c r="E45" s="15">
        <f>'Table A1'!E45/'Table A5'!E45*100</f>
        <v>90.656676950198332</v>
      </c>
      <c r="F45" s="15">
        <f>'Table A1'!F45/'Table A5'!F45*100</f>
        <v>79.743483657426566</v>
      </c>
      <c r="G45" s="15">
        <f>'Table A1'!G45/'Table A5'!G45*100</f>
        <v>122.72314949201741</v>
      </c>
      <c r="H45" s="15">
        <f>'Table A1'!H45/'Table A5'!H45*100</f>
        <v>90.764484719946012</v>
      </c>
      <c r="I45" s="15">
        <f>'Table A1'!I45/'Table A5'!I45*100</f>
        <v>86.122487855986279</v>
      </c>
      <c r="J45" s="15">
        <f>'Table A1'!J45/'Table A5'!J45*100</f>
        <v>108.10016220600163</v>
      </c>
      <c r="K45" s="15">
        <f>'Table A1'!K45/'Table A5'!K45*100</f>
        <v>78.298397040690503</v>
      </c>
      <c r="L45" s="15">
        <f>'Table A1'!L45/'Table A5'!L45*100</f>
        <v>94.115916446013543</v>
      </c>
      <c r="M45" s="15">
        <f>'Table A1'!M45/'Table A5'!M45*100</f>
        <v>66.776991554439618</v>
      </c>
      <c r="N45" s="15">
        <f>'Table A1'!N45/'Table A5'!N45*100</f>
        <v>92.368364954167561</v>
      </c>
      <c r="O45" s="15">
        <f>'Table A1'!O45/'Table A5'!O45*100</f>
        <v>93.642785065590317</v>
      </c>
      <c r="Q45" s="15">
        <f>'Table A1'!Q45/'Table A5'!Q45*100</f>
        <v>69.380101478049866</v>
      </c>
      <c r="R45" s="15">
        <f>'Table A1'!R45/'Table A5'!R45*100</f>
        <v>84.26624737945491</v>
      </c>
      <c r="S45" s="15">
        <f>'Table A1'!S45/'Table A5'!S45*100</f>
        <v>96.50525854513586</v>
      </c>
      <c r="T45" s="15">
        <f>'Table A1'!T45/'Table A5'!T45*100</f>
        <v>88.380473954351885</v>
      </c>
      <c r="V45" s="15">
        <f>'Table A1'!V45/'Table A5'!V45*100</f>
        <v>108.44628334997861</v>
      </c>
      <c r="W45" s="15">
        <f>'Table A1'!W45/'Table A5'!W45*100</f>
        <v>94.503198851024933</v>
      </c>
      <c r="X45" s="15">
        <f>'Table A1'!X45/'Table A5'!X45*100</f>
        <v>66.921443736730353</v>
      </c>
      <c r="Y45" s="15">
        <f>'Table A1'!Y45/'Table A5'!Y45*100</f>
        <v>82.202460713850655</v>
      </c>
      <c r="Z45" s="15">
        <f>'Table A1'!Z45/'Table A5'!Z45*100</f>
        <v>90.820286364244623</v>
      </c>
      <c r="AA45" s="15">
        <f>'Table A1'!AA45/'Table A5'!AA45*100</f>
        <v>96.534719445555112</v>
      </c>
    </row>
    <row r="46" spans="1:27" x14ac:dyDescent="0.45">
      <c r="A46" s="13">
        <v>2010</v>
      </c>
      <c r="B46" s="15">
        <f>'Table A1'!B46/'Table A5'!B46*100</f>
        <v>104.04239047306893</v>
      </c>
      <c r="C46" s="15">
        <f>'Table A1'!C46/'Table A5'!C46*100</f>
        <v>113.0843840931135</v>
      </c>
      <c r="D46" s="15">
        <f>'Table A1'!D46/'Table A5'!D46*100</f>
        <v>99.242493383225337</v>
      </c>
      <c r="E46" s="15">
        <f>'Table A1'!E46/'Table A5'!E46*100</f>
        <v>87.69374954941965</v>
      </c>
      <c r="F46" s="15">
        <f>'Table A1'!F46/'Table A5'!F46*100</f>
        <v>82.162349475872816</v>
      </c>
      <c r="G46" s="15">
        <f>'Table A1'!G46/'Table A5'!G46*100</f>
        <v>120.70949185043145</v>
      </c>
      <c r="H46" s="15">
        <f>'Table A1'!H46/'Table A5'!H46*100</f>
        <v>89.460620525059667</v>
      </c>
      <c r="I46" s="15">
        <f>'Table A1'!I46/'Table A5'!I46*100</f>
        <v>94.972121686393436</v>
      </c>
      <c r="J46" s="15">
        <f>'Table A1'!J46/'Table A5'!J46*100</f>
        <v>99.367026974388949</v>
      </c>
      <c r="K46" s="15">
        <f>'Table A1'!K46/'Table A5'!K46*100</f>
        <v>85.648559205747034</v>
      </c>
      <c r="L46" s="15">
        <f>'Table A1'!L46/'Table A5'!L46*100</f>
        <v>109.07706945765938</v>
      </c>
      <c r="M46" s="15">
        <f>'Table A1'!M46/'Table A5'!M46*100</f>
        <v>81.08790452145972</v>
      </c>
      <c r="N46" s="15">
        <f>'Table A1'!N46/'Table A5'!N46*100</f>
        <v>100.32265242545617</v>
      </c>
      <c r="O46" s="15">
        <f>'Table A1'!O46/'Table A5'!O46*100</f>
        <v>98.367802108678021</v>
      </c>
      <c r="Q46" s="15">
        <f>'Table A1'!Q46/'Table A5'!Q46*100</f>
        <v>71.473354231974923</v>
      </c>
      <c r="R46" s="15">
        <f>'Table A1'!R46/'Table A5'!R46*100</f>
        <v>84.871688741721854</v>
      </c>
      <c r="S46" s="15">
        <f>'Table A1'!S46/'Table A5'!S46*100</f>
        <v>96.479805782387999</v>
      </c>
      <c r="T46" s="15">
        <f>'Table A1'!T46/'Table A5'!T46*100</f>
        <v>89.203925845147211</v>
      </c>
      <c r="V46" s="15">
        <f>'Table A1'!V46/'Table A5'!V46*100</f>
        <v>108.58792059693087</v>
      </c>
      <c r="W46" s="15">
        <f>'Table A1'!W46/'Table A5'!W46*100</f>
        <v>90.490528164596668</v>
      </c>
      <c r="X46" s="15">
        <f>'Table A1'!X46/'Table A5'!X46*100</f>
        <v>73.359744902889162</v>
      </c>
      <c r="Y46" s="15">
        <f>'Table A1'!Y46/'Table A5'!Y46*100</f>
        <v>83.080837284607384</v>
      </c>
      <c r="Z46" s="15">
        <f>'Table A1'!Z46/'Table A5'!Z46*100</f>
        <v>100.21932830705961</v>
      </c>
      <c r="AA46" s="15">
        <f>'Table A1'!AA46/'Table A5'!AA46*100</f>
        <v>97.087883515340621</v>
      </c>
    </row>
    <row r="47" spans="1:27" x14ac:dyDescent="0.45">
      <c r="A47" s="13">
        <v>2011</v>
      </c>
      <c r="B47" s="15">
        <f>'Table A1'!B47/'Table A5'!B47*100</f>
        <v>110.4178029889822</v>
      </c>
      <c r="C47" s="15">
        <f>'Table A1'!C47/'Table A5'!C47*100</f>
        <v>123.0241637649045</v>
      </c>
      <c r="D47" s="15">
        <f>'Table A1'!D47/'Table A5'!D47*100</f>
        <v>99.75737577639751</v>
      </c>
      <c r="E47" s="15">
        <f>'Table A1'!E47/'Table A5'!E47*100</f>
        <v>93.090963946296569</v>
      </c>
      <c r="F47" s="15">
        <f>'Table A1'!F47/'Table A5'!F47*100</f>
        <v>82.88854003139717</v>
      </c>
      <c r="G47" s="15">
        <f>'Table A1'!G47/'Table A5'!G47*100</f>
        <v>109.15831663326654</v>
      </c>
      <c r="H47" s="15">
        <f>'Table A1'!H47/'Table A5'!H47*100</f>
        <v>91.66505884622805</v>
      </c>
      <c r="I47" s="15">
        <f>'Table A1'!I47/'Table A5'!I47*100</f>
        <v>100.51571952791826</v>
      </c>
      <c r="J47" s="15">
        <f>'Table A1'!J47/'Table A5'!J47*100</f>
        <v>91.662874305997988</v>
      </c>
      <c r="K47" s="15">
        <f>'Table A1'!K47/'Table A5'!K47*100</f>
        <v>81.886155330438982</v>
      </c>
      <c r="L47" s="15">
        <f>'Table A1'!L47/'Table A5'!L47*100</f>
        <v>115.28550241008529</v>
      </c>
      <c r="M47" s="15">
        <f>'Table A1'!M47/'Table A5'!M47*100</f>
        <v>91.987217422180152</v>
      </c>
      <c r="N47" s="15">
        <f>'Table A1'!N47/'Table A5'!N47*100</f>
        <v>106.67042889390521</v>
      </c>
      <c r="O47" s="15">
        <f>'Table A1'!O47/'Table A5'!O47*100</f>
        <v>101.82507946272943</v>
      </c>
      <c r="Q47" s="15">
        <f>'Table A1'!Q47/'Table A5'!Q47*100</f>
        <v>69.90636099451082</v>
      </c>
      <c r="R47" s="15">
        <f>'Table A1'!R47/'Table A5'!R47*100</f>
        <v>90.443472829481564</v>
      </c>
      <c r="S47" s="15">
        <f>'Table A1'!S47/'Table A5'!S47*100</f>
        <v>95.474915291288667</v>
      </c>
      <c r="T47" s="15">
        <f>'Table A1'!T47/'Table A5'!T47*100</f>
        <v>90.382110290924871</v>
      </c>
      <c r="V47" s="15">
        <f>'Table A1'!V47/'Table A5'!V47*100</f>
        <v>110.02609531657738</v>
      </c>
      <c r="W47" s="15">
        <f>'Table A1'!W47/'Table A5'!W47*100</f>
        <v>91.904011634953335</v>
      </c>
      <c r="X47" s="15">
        <f>'Table A1'!X47/'Table A5'!X47*100</f>
        <v>62.702702702702695</v>
      </c>
      <c r="Y47" s="15">
        <f>'Table A1'!Y47/'Table A5'!Y47*100</f>
        <v>97.832637923041261</v>
      </c>
      <c r="Z47" s="15">
        <f>'Table A1'!Z47/'Table A5'!Z47*100</f>
        <v>111.89940436796823</v>
      </c>
      <c r="AA47" s="15">
        <f>'Table A1'!AA47/'Table A5'!AA47*100</f>
        <v>99.054939516129039</v>
      </c>
    </row>
    <row r="48" spans="1:27" x14ac:dyDescent="0.45">
      <c r="A48" s="13">
        <v>2012</v>
      </c>
      <c r="B48" s="15">
        <f>'Table A1'!B48/'Table A5'!B48*100</f>
        <v>105.1588147516521</v>
      </c>
      <c r="C48" s="15">
        <f>'Table A1'!C48/'Table A5'!C48*100</f>
        <v>111.74324590810491</v>
      </c>
      <c r="D48" s="15">
        <f>'Table A1'!D48/'Table A5'!D48*100</f>
        <v>100.19493177387915</v>
      </c>
      <c r="E48" s="15">
        <f>'Table A1'!E48/'Table A5'!E48*100</f>
        <v>86.007751937984494</v>
      </c>
      <c r="F48" s="15">
        <f>'Table A1'!F48/'Table A5'!F48*100</f>
        <v>80.016032064128254</v>
      </c>
      <c r="G48" s="15">
        <f>'Table A1'!G48/'Table A5'!G48*100</f>
        <v>101.48294611962432</v>
      </c>
      <c r="H48" s="15">
        <f>'Table A1'!H48/'Table A5'!H48*100</f>
        <v>92.898624554253701</v>
      </c>
      <c r="I48" s="15">
        <f>'Table A1'!I48/'Table A5'!I48*100</f>
        <v>104.85319342145092</v>
      </c>
      <c r="J48" s="15">
        <f>'Table A1'!J48/'Table A5'!J48*100</f>
        <v>95.590878985712934</v>
      </c>
      <c r="K48" s="15">
        <f>'Table A1'!K48/'Table A5'!K48*100</f>
        <v>98.791276167119207</v>
      </c>
      <c r="L48" s="15">
        <f>'Table A1'!L48/'Table A5'!L48*100</f>
        <v>115.9005066789498</v>
      </c>
      <c r="M48" s="15">
        <f>'Table A1'!M48/'Table A5'!M48*100</f>
        <v>94.276407631456507</v>
      </c>
      <c r="N48" s="15">
        <f>'Table A1'!N48/'Table A5'!N48*100</f>
        <v>93.3920237590157</v>
      </c>
      <c r="O48" s="15">
        <f>'Table A1'!O48/'Table A5'!O48*100</f>
        <v>99.959270950005092</v>
      </c>
      <c r="Q48" s="15">
        <f>'Table A1'!Q48/'Table A5'!Q48*100</f>
        <v>74.170641229464763</v>
      </c>
      <c r="R48" s="15">
        <f>'Table A1'!R48/'Table A5'!R48*100</f>
        <v>89.988468392913305</v>
      </c>
      <c r="S48" s="15">
        <f>'Table A1'!S48/'Table A5'!S48*100</f>
        <v>93.091024690049792</v>
      </c>
      <c r="T48" s="15">
        <f>'Table A1'!T48/'Table A5'!T48*100</f>
        <v>89.670610809082191</v>
      </c>
      <c r="V48" s="15">
        <f>'Table A1'!V48/'Table A5'!V48*100</f>
        <v>103.62042682926828</v>
      </c>
      <c r="W48" s="15">
        <f>'Table A1'!W48/'Table A5'!W48*100</f>
        <v>99.463741620962836</v>
      </c>
      <c r="X48" s="15">
        <f>'Table A1'!X48/'Table A5'!X48*100</f>
        <v>67.170607365737894</v>
      </c>
      <c r="Y48" s="15">
        <f>'Table A1'!Y48/'Table A5'!Y48*100</f>
        <v>101.57828999659361</v>
      </c>
      <c r="Z48" s="15">
        <f>'Table A1'!Z48/'Table A5'!Z48*100</f>
        <v>117.78142352347301</v>
      </c>
      <c r="AA48" s="15">
        <f>'Table A1'!AA48/'Table A5'!AA48*100</f>
        <v>98.010246634099843</v>
      </c>
    </row>
    <row r="49" spans="1:27" x14ac:dyDescent="0.45">
      <c r="A49" s="13">
        <v>2013</v>
      </c>
      <c r="B49" s="15">
        <f>'Table A1'!B49/'Table A5'!B49*100</f>
        <v>104.44348576358931</v>
      </c>
      <c r="C49" s="15">
        <f>'Table A1'!C49/'Table A5'!C49*100</f>
        <v>105.39853300733495</v>
      </c>
      <c r="D49" s="15">
        <f>'Table A1'!D49/'Table A5'!D49*100</f>
        <v>103.74103709861788</v>
      </c>
      <c r="E49" s="15">
        <f>'Table A1'!E49/'Table A5'!E49*100</f>
        <v>88.507523383489215</v>
      </c>
      <c r="F49" s="15">
        <f>'Table A1'!F49/'Table A5'!F49*100</f>
        <v>86.831743809607133</v>
      </c>
      <c r="G49" s="15">
        <f>'Table A1'!G49/'Table A5'!G49*100</f>
        <v>98.812586582228377</v>
      </c>
      <c r="H49" s="15">
        <f>'Table A1'!H49/'Table A5'!H49*100</f>
        <v>88.288828882888296</v>
      </c>
      <c r="I49" s="15">
        <f>'Table A1'!I49/'Table A5'!I49*100</f>
        <v>95.633229137065456</v>
      </c>
      <c r="J49" s="15">
        <f>'Table A1'!J49/'Table A5'!J49*100</f>
        <v>92.759203606311033</v>
      </c>
      <c r="K49" s="15">
        <f>'Table A1'!K49/'Table A5'!K49*100</f>
        <v>98.145780051150894</v>
      </c>
      <c r="L49" s="15">
        <f>'Table A1'!L49/'Table A5'!L49*100</f>
        <v>104.85198146221508</v>
      </c>
      <c r="M49" s="15">
        <f>'Table A1'!M49/'Table A5'!M49*100</f>
        <v>99.736540664375724</v>
      </c>
      <c r="N49" s="15">
        <f>'Table A1'!N49/'Table A5'!N49*100</f>
        <v>99.45910861099091</v>
      </c>
      <c r="O49" s="15">
        <f>'Table A1'!O49/'Table A5'!O49*100</f>
        <v>99.172540606803551</v>
      </c>
      <c r="Q49" s="15">
        <f>'Table A1'!Q49/'Table A5'!Q49*100</f>
        <v>81.433021806853588</v>
      </c>
      <c r="R49" s="15">
        <f>'Table A1'!R49/'Table A5'!R49*100</f>
        <v>95.501835985312113</v>
      </c>
      <c r="S49" s="15">
        <f>'Table A1'!S49/'Table A5'!S49*100</f>
        <v>91.931312713354714</v>
      </c>
      <c r="T49" s="15">
        <f>'Table A1'!T49/'Table A5'!T49*100</f>
        <v>92.135064935064946</v>
      </c>
      <c r="V49" s="15">
        <f>'Table A1'!V49/'Table A5'!V49*100</f>
        <v>103.49791790600833</v>
      </c>
      <c r="W49" s="15">
        <f>'Table A1'!W49/'Table A5'!W49*100</f>
        <v>104.68895078922935</v>
      </c>
      <c r="X49" s="15">
        <f>'Table A1'!X49/'Table A5'!X49*100</f>
        <v>74.056688933020411</v>
      </c>
      <c r="Y49" s="15">
        <f>'Table A1'!Y49/'Table A5'!Y49*100</f>
        <v>109.10248986682107</v>
      </c>
      <c r="Z49" s="15">
        <f>'Table A1'!Z49/'Table A5'!Z49*100</f>
        <v>111.04693140794224</v>
      </c>
      <c r="AA49" s="15">
        <f>'Table A1'!AA49/'Table A5'!AA49*100</f>
        <v>99.133606931144541</v>
      </c>
    </row>
    <row r="50" spans="1:27" x14ac:dyDescent="0.45">
      <c r="A50" s="13">
        <v>2014</v>
      </c>
      <c r="B50" s="15">
        <f>'Table A1'!B50/'Table A5'!B50*100</f>
        <v>109.34994582881907</v>
      </c>
      <c r="C50" s="15">
        <f>'Table A1'!C50/'Table A5'!C50*100</f>
        <v>104.04411764705881</v>
      </c>
      <c r="D50" s="15">
        <f>'Table A1'!D50/'Table A5'!D50*100</f>
        <v>100.63942451793386</v>
      </c>
      <c r="E50" s="15">
        <f>'Table A1'!E50/'Table A5'!E50*100</f>
        <v>80.032323232323236</v>
      </c>
      <c r="F50" s="15">
        <f>'Table A1'!F50/'Table A5'!F50*100</f>
        <v>93.513911921872122</v>
      </c>
      <c r="G50" s="15">
        <f>'Table A1'!G50/'Table A5'!G50*100</f>
        <v>95.216126767626122</v>
      </c>
      <c r="H50" s="15">
        <f>'Table A1'!H50/'Table A5'!H50*100</f>
        <v>92.997980186592287</v>
      </c>
      <c r="I50" s="15">
        <f>'Table A1'!I50/'Table A5'!I50*100</f>
        <v>99.508575833493921</v>
      </c>
      <c r="J50" s="15">
        <f>'Table A1'!J50/'Table A5'!J50*100</f>
        <v>97.747661767512881</v>
      </c>
      <c r="K50" s="15">
        <f>'Table A1'!K50/'Table A5'!K50*100</f>
        <v>97.659554469405023</v>
      </c>
      <c r="L50" s="15">
        <f>'Table A1'!L50/'Table A5'!L50*100</f>
        <v>113.35165913999607</v>
      </c>
      <c r="M50" s="15">
        <f>'Table A1'!M50/'Table A5'!M50*100</f>
        <v>100.7562277580071</v>
      </c>
      <c r="N50" s="15">
        <f>'Table A1'!N50/'Table A5'!N50*100</f>
        <v>105.53614326272111</v>
      </c>
      <c r="O50" s="15">
        <f>'Table A1'!O50/'Table A5'!O50*100</f>
        <v>101.98100684162156</v>
      </c>
      <c r="Q50" s="15">
        <f>'Table A1'!Q50/'Table A5'!Q50*100</f>
        <v>88.706105662764955</v>
      </c>
      <c r="R50" s="15">
        <f>'Table A1'!R50/'Table A5'!R50*100</f>
        <v>98.19892745117879</v>
      </c>
      <c r="S50" s="15">
        <f>'Table A1'!S50/'Table A5'!S50*100</f>
        <v>92.599677809101905</v>
      </c>
      <c r="T50" s="15">
        <f>'Table A1'!T50/'Table A5'!T50*100</f>
        <v>93.991853360488804</v>
      </c>
      <c r="V50" s="15">
        <f>'Table A1'!V50/'Table A5'!V50*100</f>
        <v>102.82382531153537</v>
      </c>
      <c r="W50" s="15">
        <f>'Table A1'!W50/'Table A5'!W50*100</f>
        <v>104.03449010006386</v>
      </c>
      <c r="X50" s="15">
        <f>'Table A1'!X50/'Table A5'!X50*100</f>
        <v>73.640856672158165</v>
      </c>
      <c r="Y50" s="15">
        <f>'Table A1'!Y50/'Table A5'!Y50*100</f>
        <v>103.58609970023316</v>
      </c>
      <c r="Z50" s="15">
        <f>'Table A1'!Z50/'Table A5'!Z50*100</f>
        <v>112.96752519596865</v>
      </c>
      <c r="AA50" s="15">
        <f>'Table A1'!AA50/'Table A5'!AA50*100</f>
        <v>99.126590467974992</v>
      </c>
    </row>
    <row r="51" spans="1:27" x14ac:dyDescent="0.45">
      <c r="A51" s="13">
        <v>2015</v>
      </c>
      <c r="B51" s="15">
        <f>'Table A1'!B51/'Table A5'!B51*100</f>
        <v>104.68522750883025</v>
      </c>
      <c r="C51" s="15">
        <f>'Table A1'!C51/'Table A5'!C51*100</f>
        <v>100.31366398745345</v>
      </c>
      <c r="D51" s="15">
        <f>'Table A1'!D51/'Table A5'!D51*100</f>
        <v>102.49570576942509</v>
      </c>
      <c r="E51" s="15">
        <f>'Table A1'!E51/'Table A5'!E51*100</f>
        <v>99.93099369085175</v>
      </c>
      <c r="F51" s="15">
        <f>'Table A1'!F51/'Table A5'!F51*100</f>
        <v>101.93061263499953</v>
      </c>
      <c r="G51" s="15">
        <f>'Table A1'!G51/'Table A5'!G51*100</f>
        <v>95.702694580787352</v>
      </c>
      <c r="H51" s="15">
        <f>'Table A1'!H51/'Table A5'!H51*100</f>
        <v>92.150971739742744</v>
      </c>
      <c r="I51" s="15">
        <f>'Table A1'!I51/'Table A5'!I51*100</f>
        <v>97.497867500710839</v>
      </c>
      <c r="J51" s="15">
        <f>'Table A1'!J51/'Table A5'!J51*100</f>
        <v>101.7575942294016</v>
      </c>
      <c r="K51" s="15">
        <f>'Table A1'!K51/'Table A5'!K51*100</f>
        <v>92.394965431661063</v>
      </c>
      <c r="L51" s="15">
        <f>'Table A1'!L51/'Table A5'!L51*100</f>
        <v>99.742344663561596</v>
      </c>
      <c r="M51" s="15">
        <f>'Table A1'!M51/'Table A5'!M51*100</f>
        <v>100.58565153733529</v>
      </c>
      <c r="N51" s="15">
        <f>'Table A1'!N51/'Table A5'!N51*100</f>
        <v>102.52784918594686</v>
      </c>
      <c r="O51" s="15">
        <f>'Table A1'!O51/'Table A5'!O51*100</f>
        <v>100.24110910186859</v>
      </c>
      <c r="Q51" s="15">
        <f>'Table A1'!Q51/'Table A5'!Q51*100</f>
        <v>93.874410014364869</v>
      </c>
      <c r="R51" s="15">
        <f>'Table A1'!R51/'Table A5'!R51*100</f>
        <v>98.029312735195077</v>
      </c>
      <c r="S51" s="15">
        <f>'Table A1'!S51/'Table A5'!S51*100</f>
        <v>96.756537603892156</v>
      </c>
      <c r="T51" s="15">
        <f>'Table A1'!T51/'Table A5'!T51*100</f>
        <v>96.820750908356885</v>
      </c>
      <c r="V51" s="15">
        <f>'Table A1'!V51/'Table A5'!V51*100</f>
        <v>104.62257994344138</v>
      </c>
      <c r="W51" s="15">
        <f>'Table A1'!W51/'Table A5'!W51*100</f>
        <v>96.792396792396787</v>
      </c>
      <c r="X51" s="15">
        <f>'Table A1'!X51/'Table A5'!X51*100</f>
        <v>82.527915923805963</v>
      </c>
      <c r="Y51" s="15">
        <f>'Table A1'!Y51/'Table A5'!Y51*100</f>
        <v>103.32910589727329</v>
      </c>
      <c r="Z51" s="15">
        <f>'Table A1'!Z51/'Table A5'!Z51*100</f>
        <v>111.46333296126801</v>
      </c>
      <c r="AA51" s="15">
        <f>'Table A1'!AA51/'Table A5'!AA51*100</f>
        <v>100.74174676138739</v>
      </c>
    </row>
    <row r="52" spans="1:27" x14ac:dyDescent="0.45">
      <c r="A52" s="13">
        <v>2016</v>
      </c>
      <c r="B52" s="15">
        <f>'Table A1'!B52/'Table A5'!B52*100</f>
        <v>100</v>
      </c>
      <c r="C52" s="15">
        <f>'Table A1'!C52/'Table A5'!C52*100</f>
        <v>100</v>
      </c>
      <c r="D52" s="15">
        <f>'Table A1'!D52/'Table A5'!D52*100</f>
        <v>100</v>
      </c>
      <c r="E52" s="15">
        <f>'Table A1'!E52/'Table A5'!E52*100</f>
        <v>100</v>
      </c>
      <c r="F52" s="15">
        <f>'Table A1'!F52/'Table A5'!F52*100</f>
        <v>100</v>
      </c>
      <c r="G52" s="15">
        <f>'Table A1'!G52/'Table A5'!G52*100</f>
        <v>100</v>
      </c>
      <c r="H52" s="15">
        <f>'Table A1'!H52/'Table A5'!H52*100</f>
        <v>100</v>
      </c>
      <c r="I52" s="15">
        <f>'Table A1'!I52/'Table A5'!I52*100</f>
        <v>100</v>
      </c>
      <c r="J52" s="15">
        <f>'Table A1'!J52/'Table A5'!J52*100</f>
        <v>100</v>
      </c>
      <c r="K52" s="15">
        <f>'Table A1'!K52/'Table A5'!K52*100</f>
        <v>100</v>
      </c>
      <c r="L52" s="15">
        <f>'Table A1'!L52/'Table A5'!L52*100</f>
        <v>100</v>
      </c>
      <c r="M52" s="15">
        <f>'Table A1'!M52/'Table A5'!M52*100</f>
        <v>100</v>
      </c>
      <c r="N52" s="15">
        <f>'Table A1'!N52/'Table A5'!N52*100</f>
        <v>100</v>
      </c>
      <c r="O52" s="15">
        <f>'Table A1'!O52/'Table A5'!O52*100</f>
        <v>100</v>
      </c>
      <c r="Q52" s="15">
        <f>'Table A1'!Q52/'Table A5'!Q52*100</f>
        <v>100</v>
      </c>
      <c r="R52" s="15">
        <f>'Table A1'!R52/'Table A5'!R52*100</f>
        <v>100</v>
      </c>
      <c r="S52" s="15">
        <f>'Table A1'!S52/'Table A5'!S52*100</f>
        <v>100</v>
      </c>
      <c r="T52" s="15">
        <f>'Table A1'!T52/'Table A5'!T52*100</f>
        <v>100</v>
      </c>
      <c r="V52" s="15">
        <f>'Table A1'!V52/'Table A5'!V52*100</f>
        <v>100</v>
      </c>
      <c r="W52" s="15">
        <f>'Table A1'!W52/'Table A5'!W52*100</f>
        <v>100</v>
      </c>
      <c r="X52" s="15">
        <f>'Table A1'!X52/'Table A5'!X52*100</f>
        <v>100</v>
      </c>
      <c r="Y52" s="15">
        <f>'Table A1'!Y52/'Table A5'!Y52*100</f>
        <v>100</v>
      </c>
      <c r="Z52" s="15">
        <f>'Table A1'!Z52/'Table A5'!Z52*100</f>
        <v>100</v>
      </c>
      <c r="AA52" s="15">
        <f>'Table A1'!AA52/'Table A5'!AA52*100</f>
        <v>100</v>
      </c>
    </row>
    <row r="53" spans="1:27" x14ac:dyDescent="0.45">
      <c r="A53" s="13">
        <v>2017</v>
      </c>
      <c r="B53" s="15">
        <f>'Table A1'!B53/'Table A5'!B53*100</f>
        <v>100.68652195860676</v>
      </c>
      <c r="C53" s="15">
        <f>'Table A1'!C53/'Table A5'!C53*100</f>
        <v>103.32404253122742</v>
      </c>
      <c r="D53" s="15">
        <f>'Table A1'!D53/'Table A5'!D53*100</f>
        <v>101.52641092588873</v>
      </c>
      <c r="E53" s="15">
        <f>'Table A1'!E53/'Table A5'!E53*100</f>
        <v>105.29491313845834</v>
      </c>
      <c r="F53" s="15">
        <f>'Table A1'!F53/'Table A5'!F53*100</f>
        <v>101.29331622075229</v>
      </c>
      <c r="G53" s="15">
        <f>'Table A1'!G53/'Table A5'!G53*100</f>
        <v>91.675221651889871</v>
      </c>
      <c r="H53" s="15">
        <f>'Table A1'!H53/'Table A5'!H53*100</f>
        <v>92.943153178381394</v>
      </c>
      <c r="I53" s="15">
        <f>'Table A1'!I53/'Table A5'!I53*100</f>
        <v>100.95598486357298</v>
      </c>
      <c r="J53" s="15">
        <f>'Table A1'!J53/'Table A5'!J53*100</f>
        <v>108.6699813548788</v>
      </c>
      <c r="K53" s="15">
        <f>'Table A1'!K53/'Table A5'!K53*100</f>
        <v>97.705854355069022</v>
      </c>
      <c r="L53" s="15">
        <f>'Table A1'!L53/'Table A5'!L53*100</f>
        <v>105.72808833678397</v>
      </c>
      <c r="M53" s="15">
        <f>'Table A1'!M53/'Table A5'!M53*100</f>
        <v>103.51264552388599</v>
      </c>
      <c r="N53" s="15">
        <f>'Table A1'!N53/'Table A5'!N53*100</f>
        <v>106.16915422885573</v>
      </c>
      <c r="O53" s="15">
        <f>'Table A1'!O53/'Table A5'!O53*100</f>
        <v>101.02787112077485</v>
      </c>
      <c r="Q53" s="15">
        <f>'Table A1'!Q53/'Table A5'!Q53*100</f>
        <v>102.13791026799157</v>
      </c>
      <c r="R53" s="15">
        <f>'Table A1'!R53/'Table A5'!R53*100</f>
        <v>100.76893128284992</v>
      </c>
      <c r="S53" s="15">
        <f>'Table A1'!S53/'Table A5'!S53*100</f>
        <v>100.68134689444059</v>
      </c>
      <c r="T53" s="15">
        <f>'Table A1'!T53/'Table A5'!T53*100</f>
        <v>100.97575399172088</v>
      </c>
      <c r="V53" s="15">
        <f>'Table A1'!V53/'Table A5'!V53*100</f>
        <v>109.22219929853519</v>
      </c>
      <c r="W53" s="15">
        <f>'Table A1'!W53/'Table A5'!W53*100</f>
        <v>108.01180687328696</v>
      </c>
      <c r="X53" s="15">
        <f>'Table A1'!X53/'Table A5'!X53*100</f>
        <v>111.68791432942378</v>
      </c>
      <c r="Y53" s="15">
        <f>'Table A1'!Y53/'Table A5'!Y53*100</f>
        <v>101.2825533581359</v>
      </c>
      <c r="Z53" s="15">
        <f>'Table A1'!Z53/'Table A5'!Z53*100</f>
        <v>102.5620253164557</v>
      </c>
      <c r="AA53" s="15">
        <f>'Table A1'!AA53/'Table A5'!AA53*100</f>
        <v>106.96889070814572</v>
      </c>
    </row>
    <row r="54" spans="1:27" x14ac:dyDescent="0.45">
      <c r="A54" s="13">
        <v>2018</v>
      </c>
      <c r="B54" s="15">
        <f>'Table A1'!B54/'Table A5'!B54*100</f>
        <v>99.783507183625275</v>
      </c>
      <c r="C54" s="15">
        <f>'Table A1'!C54/'Table A5'!C54*100</f>
        <v>100.87436244405121</v>
      </c>
      <c r="D54" s="15">
        <f>'Table A1'!D54/'Table A5'!D54*100</f>
        <v>98.186781048937405</v>
      </c>
      <c r="E54" s="15">
        <f>'Table A1'!E54/'Table A5'!E54*100</f>
        <v>89.183263292526959</v>
      </c>
      <c r="F54" s="15">
        <f>'Table A1'!F54/'Table A5'!F54*100</f>
        <v>100.6425625779227</v>
      </c>
      <c r="G54" s="15">
        <f>'Table A1'!G54/'Table A5'!G54*100</f>
        <v>94.733383402177992</v>
      </c>
      <c r="H54" s="15">
        <f>'Table A1'!H54/'Table A5'!H54*100</f>
        <v>92.823831731226818</v>
      </c>
      <c r="I54" s="15">
        <f>'Table A1'!I54/'Table A5'!I54*100</f>
        <v>93.079003824270131</v>
      </c>
      <c r="J54" s="15">
        <f>'Table A1'!J54/'Table A5'!J54*100</f>
        <v>128.88626101913567</v>
      </c>
      <c r="K54" s="15">
        <f>'Table A1'!K54/'Table A5'!K54*100</f>
        <v>86.775671547929207</v>
      </c>
      <c r="L54" s="15">
        <f>'Table A1'!L54/'Table A5'!L54*100</f>
        <v>105.26767821356999</v>
      </c>
      <c r="M54" s="15">
        <f>'Table A1'!M54/'Table A5'!M54*100</f>
        <v>98.519163763066217</v>
      </c>
      <c r="N54" s="15">
        <f>'Table A1'!N54/'Table A5'!N54*100</f>
        <v>109.15046272226266</v>
      </c>
      <c r="O54" s="15">
        <f>'Table A1'!O54/'Table A5'!O54*100</f>
        <v>100.35039906560247</v>
      </c>
      <c r="Q54" s="15">
        <f>'Table A1'!Q54/'Table A5'!Q54*100</f>
        <v>97.140938309507817</v>
      </c>
      <c r="R54" s="15">
        <f>'Table A1'!R54/'Table A5'!R54*100</f>
        <v>102.65842928016475</v>
      </c>
      <c r="S54" s="15">
        <f>'Table A1'!S54/'Table A5'!S54*100</f>
        <v>106.02678571428572</v>
      </c>
      <c r="T54" s="15">
        <f>'Table A1'!T54/'Table A5'!T54*100</f>
        <v>103.99409739301524</v>
      </c>
      <c r="V54" s="15">
        <f>'Table A1'!V54/'Table A5'!V54*100</f>
        <v>109.7032640949555</v>
      </c>
      <c r="W54" s="15">
        <f>'Table A1'!W54/'Table A5'!W54*100</f>
        <v>109.77898879806236</v>
      </c>
      <c r="X54" s="15">
        <f>'Table A1'!X54/'Table A5'!X54*100</f>
        <v>115.29694688414889</v>
      </c>
      <c r="Y54" s="15">
        <f>'Table A1'!Y54/'Table A5'!Y54*100</f>
        <v>109.32236584410498</v>
      </c>
      <c r="Z54" s="15">
        <f>'Table A1'!Z54/'Table A5'!Z54*100</f>
        <v>103.92354124748491</v>
      </c>
      <c r="AA54" s="15">
        <f>'Table A1'!AA54/'Table A5'!AA54*100</f>
        <v>109.43546778376221</v>
      </c>
    </row>
    <row r="56" spans="1:27" x14ac:dyDescent="0.45">
      <c r="A56" s="9" t="s">
        <v>4</v>
      </c>
    </row>
    <row r="57" spans="1:27" x14ac:dyDescent="0.45">
      <c r="A57" s="13">
        <v>1971</v>
      </c>
      <c r="B57" s="11">
        <f t="shared" ref="B57:O57" si="0">LN(B7/B6)*100</f>
        <v>0.54739482714417287</v>
      </c>
      <c r="C57" s="11">
        <f t="shared" si="0"/>
        <v>6.4545665869749014</v>
      </c>
      <c r="D57" s="11">
        <f t="shared" si="0"/>
        <v>0.97436712861630337</v>
      </c>
      <c r="E57" s="11">
        <f t="shared" si="0"/>
        <v>3.6467547288688755</v>
      </c>
      <c r="F57" s="11">
        <f t="shared" si="0"/>
        <v>3.9538629894224777</v>
      </c>
      <c r="G57" s="11">
        <f t="shared" si="0"/>
        <v>1.4157013079862768</v>
      </c>
      <c r="H57" s="11">
        <f t="shared" si="0"/>
        <v>6.6825340596255955</v>
      </c>
      <c r="I57" s="11">
        <f t="shared" si="0"/>
        <v>-3.1085038413627895</v>
      </c>
      <c r="J57" s="11">
        <f t="shared" si="0"/>
        <v>2.3237052382758341</v>
      </c>
      <c r="K57" s="11">
        <f t="shared" si="0"/>
        <v>0.7410183767670131</v>
      </c>
      <c r="L57" s="11">
        <f t="shared" si="0"/>
        <v>-1.8880070829077265</v>
      </c>
      <c r="M57" s="11">
        <f t="shared" si="0"/>
        <v>3.4598882398300868</v>
      </c>
      <c r="N57" s="11">
        <f t="shared" si="0"/>
        <v>2.3992666470615052</v>
      </c>
      <c r="O57" s="11">
        <f t="shared" si="0"/>
        <v>1.5557281871257684</v>
      </c>
      <c r="Q57" s="11">
        <f t="shared" ref="Q57:T57" si="1">LN(Q7/Q6)*100</f>
        <v>-1.623074039917582</v>
      </c>
      <c r="R57" s="11">
        <f t="shared" si="1"/>
        <v>0.4907352376330304</v>
      </c>
      <c r="S57" s="11">
        <f t="shared" si="1"/>
        <v>2.4674824673440803</v>
      </c>
      <c r="T57" s="11">
        <f t="shared" si="1"/>
        <v>1.6610222207075069</v>
      </c>
      <c r="V57" s="11" t="e">
        <f t="shared" ref="V57:AA57" si="2">LN(V7/V6)*100</f>
        <v>#N/A</v>
      </c>
      <c r="W57" s="11" t="e">
        <f t="shared" si="2"/>
        <v>#N/A</v>
      </c>
      <c r="X57" s="11" t="e">
        <f t="shared" si="2"/>
        <v>#N/A</v>
      </c>
      <c r="Y57" s="11" t="e">
        <f t="shared" si="2"/>
        <v>#N/A</v>
      </c>
      <c r="Z57" s="11" t="e">
        <f t="shared" si="2"/>
        <v>#N/A</v>
      </c>
      <c r="AA57" s="11">
        <f t="shared" si="2"/>
        <v>5.9361062583546325</v>
      </c>
    </row>
    <row r="58" spans="1:27" x14ac:dyDescent="0.45">
      <c r="A58" s="13">
        <v>1972</v>
      </c>
      <c r="B58" s="11">
        <f t="shared" ref="B58:O73" si="3">LN(B8/B7)*100</f>
        <v>2.3304789182162633</v>
      </c>
      <c r="C58" s="11">
        <f t="shared" si="3"/>
        <v>2.5343108414711164</v>
      </c>
      <c r="D58" s="11">
        <f t="shared" si="3"/>
        <v>3.6386627414299237</v>
      </c>
      <c r="E58" s="11">
        <f t="shared" si="3"/>
        <v>-1.0833138062651282</v>
      </c>
      <c r="F58" s="11">
        <f t="shared" si="3"/>
        <v>5.4041160708995619</v>
      </c>
      <c r="G58" s="11">
        <f t="shared" si="3"/>
        <v>4.7843993587375309</v>
      </c>
      <c r="H58" s="11">
        <f t="shared" si="3"/>
        <v>4.4446721386125896</v>
      </c>
      <c r="I58" s="11">
        <f t="shared" si="3"/>
        <v>4.4643912379641035</v>
      </c>
      <c r="J58" s="11">
        <f t="shared" si="3"/>
        <v>6.7916821778798191</v>
      </c>
      <c r="K58" s="11">
        <f t="shared" si="3"/>
        <v>3.8806139110704101</v>
      </c>
      <c r="L58" s="11">
        <f t="shared" si="3"/>
        <v>-0.80988827575768108</v>
      </c>
      <c r="M58" s="11">
        <f t="shared" si="3"/>
        <v>0.23819369604620344</v>
      </c>
      <c r="N58" s="11">
        <f t="shared" si="3"/>
        <v>1.2323458276689978</v>
      </c>
      <c r="O58" s="11">
        <f t="shared" si="3"/>
        <v>2.864097593554725</v>
      </c>
      <c r="Q58" s="11">
        <f t="shared" ref="Q58:T58" si="4">LN(Q8/Q7)*100</f>
        <v>-12.776765364208748</v>
      </c>
      <c r="R58" s="11">
        <f t="shared" si="4"/>
        <v>2.719426359385642</v>
      </c>
      <c r="S58" s="11">
        <f t="shared" si="4"/>
        <v>-0.66869733632156858</v>
      </c>
      <c r="T58" s="11">
        <f t="shared" si="4"/>
        <v>1.7116222049903471</v>
      </c>
      <c r="V58" s="11" t="e">
        <f t="shared" ref="V58:AA58" si="5">LN(V8/V7)*100</f>
        <v>#N/A</v>
      </c>
      <c r="W58" s="11" t="e">
        <f t="shared" si="5"/>
        <v>#N/A</v>
      </c>
      <c r="X58" s="11" t="e">
        <f t="shared" si="5"/>
        <v>#N/A</v>
      </c>
      <c r="Y58" s="11" t="e">
        <f t="shared" si="5"/>
        <v>#N/A</v>
      </c>
      <c r="Z58" s="11" t="e">
        <f t="shared" si="5"/>
        <v>#N/A</v>
      </c>
      <c r="AA58" s="11">
        <f t="shared" si="5"/>
        <v>5.6117784008011462</v>
      </c>
    </row>
    <row r="59" spans="1:27" x14ac:dyDescent="0.45">
      <c r="A59" s="13">
        <v>1973</v>
      </c>
      <c r="B59" s="11">
        <f t="shared" si="3"/>
        <v>1.8312377959974677</v>
      </c>
      <c r="C59" s="11">
        <f t="shared" ref="C59:O59" si="6">LN(C9/C8)*100</f>
        <v>4.2405806150485574</v>
      </c>
      <c r="D59" s="11">
        <f t="shared" si="6"/>
        <v>7.9617989875362323</v>
      </c>
      <c r="E59" s="11">
        <f t="shared" si="6"/>
        <v>8.5469151084030965</v>
      </c>
      <c r="F59" s="11">
        <f t="shared" si="6"/>
        <v>12.877578751577417</v>
      </c>
      <c r="G59" s="11">
        <f t="shared" si="6"/>
        <v>11.911864719858126</v>
      </c>
      <c r="H59" s="11">
        <f t="shared" si="6"/>
        <v>13.098160219022642</v>
      </c>
      <c r="I59" s="11">
        <f t="shared" si="6"/>
        <v>7.9695234650533697</v>
      </c>
      <c r="J59" s="11">
        <f t="shared" si="6"/>
        <v>9.4146931925035151</v>
      </c>
      <c r="K59" s="11">
        <f t="shared" si="6"/>
        <v>8.5502882046436515</v>
      </c>
      <c r="L59" s="11">
        <f t="shared" si="6"/>
        <v>5.6756953784194479</v>
      </c>
      <c r="M59" s="11">
        <f t="shared" si="6"/>
        <v>2.179366821945306</v>
      </c>
      <c r="N59" s="11">
        <f t="shared" si="6"/>
        <v>6.7934166865982446</v>
      </c>
      <c r="O59" s="11">
        <f t="shared" si="6"/>
        <v>6.980274664065818</v>
      </c>
      <c r="Q59" s="11">
        <f t="shared" ref="Q59:T59" si="7">LN(Q9/Q8)*100</f>
        <v>-10.972640386110296</v>
      </c>
      <c r="R59" s="11">
        <f t="shared" si="7"/>
        <v>-1.2740935971051925</v>
      </c>
      <c r="S59" s="11">
        <f t="shared" si="7"/>
        <v>-0.50695879356320661</v>
      </c>
      <c r="T59" s="11">
        <f t="shared" si="7"/>
        <v>-1.5435479127311207</v>
      </c>
      <c r="V59" s="11" t="e">
        <f t="shared" ref="V59:AA59" si="8">LN(V9/V8)*100</f>
        <v>#N/A</v>
      </c>
      <c r="W59" s="11" t="e">
        <f t="shared" si="8"/>
        <v>#N/A</v>
      </c>
      <c r="X59" s="11" t="e">
        <f t="shared" si="8"/>
        <v>#N/A</v>
      </c>
      <c r="Y59" s="11" t="e">
        <f t="shared" si="8"/>
        <v>#N/A</v>
      </c>
      <c r="Z59" s="11" t="e">
        <f t="shared" si="8"/>
        <v>#N/A</v>
      </c>
      <c r="AA59" s="11">
        <f t="shared" si="8"/>
        <v>6.7624558620146251</v>
      </c>
    </row>
    <row r="60" spans="1:27" x14ac:dyDescent="0.45">
      <c r="A60" s="13">
        <v>1974</v>
      </c>
      <c r="B60" s="11">
        <f t="shared" si="3"/>
        <v>-0.95355365645923229</v>
      </c>
      <c r="C60" s="11">
        <f t="shared" si="3"/>
        <v>-3.9824465950970453</v>
      </c>
      <c r="D60" s="11">
        <f t="shared" si="3"/>
        <v>-2.5364149214790364</v>
      </c>
      <c r="E60" s="11">
        <f t="shared" si="3"/>
        <v>0.15001819017447271</v>
      </c>
      <c r="F60" s="11">
        <f t="shared" si="3"/>
        <v>3.8430029124588261</v>
      </c>
      <c r="G60" s="11">
        <f t="shared" si="3"/>
        <v>3.014782812294861</v>
      </c>
      <c r="H60" s="11">
        <f t="shared" si="3"/>
        <v>-5.8529060858280477</v>
      </c>
      <c r="I60" s="11">
        <f t="shared" si="3"/>
        <v>-1.9323218103052584</v>
      </c>
      <c r="J60" s="11">
        <f t="shared" si="3"/>
        <v>2.6606365277900301</v>
      </c>
      <c r="K60" s="11">
        <f t="shared" si="3"/>
        <v>4.0236960441064058</v>
      </c>
      <c r="L60" s="11">
        <f t="shared" si="3"/>
        <v>6.7785579650821912</v>
      </c>
      <c r="M60" s="11">
        <f t="shared" si="3"/>
        <v>-0.80012423381624087</v>
      </c>
      <c r="N60" s="11">
        <f t="shared" si="3"/>
        <v>-8.1512854113049613</v>
      </c>
      <c r="O60" s="11">
        <f t="shared" si="3"/>
        <v>-0.12912880419599912</v>
      </c>
      <c r="Q60" s="11">
        <f t="shared" ref="Q60:T60" si="9">LN(Q10/Q9)*100</f>
        <v>-22.161243001063539</v>
      </c>
      <c r="R60" s="11">
        <f t="shared" si="9"/>
        <v>-13.200479703951318</v>
      </c>
      <c r="S60" s="11">
        <f t="shared" si="9"/>
        <v>-6.5438578165684502</v>
      </c>
      <c r="T60" s="11">
        <f t="shared" si="9"/>
        <v>-10.904701772072006</v>
      </c>
      <c r="V60" s="11" t="e">
        <f t="shared" ref="V60:AA60" si="10">LN(V10/V9)*100</f>
        <v>#N/A</v>
      </c>
      <c r="W60" s="11" t="e">
        <f t="shared" si="10"/>
        <v>#N/A</v>
      </c>
      <c r="X60" s="11" t="e">
        <f t="shared" si="10"/>
        <v>#N/A</v>
      </c>
      <c r="Y60" s="11" t="e">
        <f t="shared" si="10"/>
        <v>#N/A</v>
      </c>
      <c r="Z60" s="11" t="e">
        <f t="shared" si="10"/>
        <v>#N/A</v>
      </c>
      <c r="AA60" s="11">
        <f t="shared" si="10"/>
        <v>-3.2296334777344713</v>
      </c>
    </row>
    <row r="61" spans="1:27" x14ac:dyDescent="0.45">
      <c r="A61" s="13">
        <v>1975</v>
      </c>
      <c r="B61" s="11">
        <f t="shared" si="3"/>
        <v>2.1947053765141655</v>
      </c>
      <c r="C61" s="11">
        <f t="shared" si="3"/>
        <v>4.8351254107880095</v>
      </c>
      <c r="D61" s="11">
        <f t="shared" si="3"/>
        <v>-3.7002475392644141</v>
      </c>
      <c r="E61" s="11">
        <f t="shared" si="3"/>
        <v>-12.91842740657434</v>
      </c>
      <c r="F61" s="11">
        <f t="shared" si="3"/>
        <v>-4.8779621102471857</v>
      </c>
      <c r="G61" s="11">
        <f t="shared" si="3"/>
        <v>-7.7812843464103167</v>
      </c>
      <c r="H61" s="11">
        <f t="shared" si="3"/>
        <v>-0.56793097569359852</v>
      </c>
      <c r="I61" s="11">
        <f t="shared" si="3"/>
        <v>-4.0957307737774045</v>
      </c>
      <c r="J61" s="11">
        <f t="shared" si="3"/>
        <v>-1.1434883483329743</v>
      </c>
      <c r="K61" s="11">
        <f t="shared" si="3"/>
        <v>1.3180373608268958</v>
      </c>
      <c r="L61" s="11">
        <f t="shared" si="3"/>
        <v>4.8441279549255292</v>
      </c>
      <c r="M61" s="11">
        <f t="shared" si="3"/>
        <v>-2.5538606421027623</v>
      </c>
      <c r="N61" s="11">
        <f t="shared" si="3"/>
        <v>-1.1005053596844137</v>
      </c>
      <c r="O61" s="11">
        <f t="shared" si="3"/>
        <v>-0.98225053605159407</v>
      </c>
      <c r="Q61" s="11">
        <f t="shared" ref="Q61:T61" si="11">LN(Q11/Q10)*100</f>
        <v>1.077226765598204</v>
      </c>
      <c r="R61" s="11">
        <f t="shared" si="11"/>
        <v>-3.1326340631023082</v>
      </c>
      <c r="S61" s="11">
        <f t="shared" si="11"/>
        <v>-4.8415808060140293</v>
      </c>
      <c r="T61" s="11">
        <f t="shared" si="11"/>
        <v>-3.3971725222759064</v>
      </c>
      <c r="V61" s="11" t="e">
        <f t="shared" ref="V61:AA61" si="12">LN(V11/V10)*100</f>
        <v>#N/A</v>
      </c>
      <c r="W61" s="11" t="e">
        <f t="shared" si="12"/>
        <v>#N/A</v>
      </c>
      <c r="X61" s="11" t="e">
        <f t="shared" si="12"/>
        <v>#N/A</v>
      </c>
      <c r="Y61" s="11" t="e">
        <f t="shared" si="12"/>
        <v>#N/A</v>
      </c>
      <c r="Z61" s="11" t="e">
        <f t="shared" si="12"/>
        <v>#N/A</v>
      </c>
      <c r="AA61" s="11">
        <f t="shared" si="12"/>
        <v>-2.9909880490033562</v>
      </c>
    </row>
    <row r="62" spans="1:27" x14ac:dyDescent="0.45">
      <c r="A62" s="13">
        <v>1976</v>
      </c>
      <c r="B62" s="11">
        <f t="shared" si="3"/>
        <v>4.0674589552752254</v>
      </c>
      <c r="C62" s="11">
        <f t="shared" si="3"/>
        <v>3.6510427906526086</v>
      </c>
      <c r="D62" s="11">
        <f t="shared" si="3"/>
        <v>7.1230288526430545</v>
      </c>
      <c r="E62" s="11">
        <f t="shared" si="3"/>
        <v>8.0871862879052081</v>
      </c>
      <c r="F62" s="11">
        <f t="shared" si="3"/>
        <v>11.261097339394356</v>
      </c>
      <c r="G62" s="11">
        <f t="shared" si="3"/>
        <v>10.055702700578323</v>
      </c>
      <c r="H62" s="11">
        <f t="shared" si="3"/>
        <v>4.3189892380589434</v>
      </c>
      <c r="I62" s="11">
        <f t="shared" si="3"/>
        <v>4.4754230760058276</v>
      </c>
      <c r="J62" s="11">
        <f t="shared" si="3"/>
        <v>-5.0900408382247748E-2</v>
      </c>
      <c r="K62" s="11">
        <f t="shared" si="3"/>
        <v>0.13916113432767691</v>
      </c>
      <c r="L62" s="11">
        <f t="shared" si="3"/>
        <v>-2.507737570876603</v>
      </c>
      <c r="M62" s="11">
        <f t="shared" si="3"/>
        <v>-0.13926209941637213</v>
      </c>
      <c r="N62" s="11">
        <f t="shared" si="3"/>
        <v>1.6370304520525136</v>
      </c>
      <c r="O62" s="11">
        <f t="shared" si="3"/>
        <v>2.9719777772703821</v>
      </c>
      <c r="Q62" s="11">
        <f t="shared" ref="Q62:T62" si="13">LN(Q12/Q11)*100</f>
        <v>4.8467378939281529</v>
      </c>
      <c r="R62" s="11">
        <f t="shared" si="13"/>
        <v>3.6698001192385359</v>
      </c>
      <c r="S62" s="11">
        <f t="shared" si="13"/>
        <v>2.4389216073637181</v>
      </c>
      <c r="T62" s="11">
        <f t="shared" si="13"/>
        <v>3.4633622165029432</v>
      </c>
      <c r="V62" s="11" t="e">
        <f t="shared" ref="V62:AA62" si="14">LN(V12/V11)*100</f>
        <v>#N/A</v>
      </c>
      <c r="W62" s="11" t="e">
        <f t="shared" si="14"/>
        <v>#N/A</v>
      </c>
      <c r="X62" s="11" t="e">
        <f t="shared" si="14"/>
        <v>#N/A</v>
      </c>
      <c r="Y62" s="11" t="e">
        <f t="shared" si="14"/>
        <v>#N/A</v>
      </c>
      <c r="Z62" s="11" t="e">
        <f t="shared" si="14"/>
        <v>#N/A</v>
      </c>
      <c r="AA62" s="11">
        <f t="shared" si="14"/>
        <v>1.0371502295338406</v>
      </c>
    </row>
    <row r="63" spans="1:27" x14ac:dyDescent="0.45">
      <c r="A63" s="13">
        <v>1977</v>
      </c>
      <c r="B63" s="11">
        <f t="shared" si="3"/>
        <v>0.16207181277441599</v>
      </c>
      <c r="C63" s="11">
        <f t="shared" si="3"/>
        <v>4.6439769570829483</v>
      </c>
      <c r="D63" s="11">
        <f t="shared" si="3"/>
        <v>2.4961014410109268</v>
      </c>
      <c r="E63" s="11">
        <f t="shared" si="3"/>
        <v>-0.31374392657136185</v>
      </c>
      <c r="F63" s="11">
        <f t="shared" si="3"/>
        <v>0.38168142193090343</v>
      </c>
      <c r="G63" s="11">
        <f t="shared" si="3"/>
        <v>-0.36299891194490702</v>
      </c>
      <c r="H63" s="11">
        <f t="shared" si="3"/>
        <v>-1.9251448687393657</v>
      </c>
      <c r="I63" s="11">
        <f t="shared" si="3"/>
        <v>-0.34424359381853098</v>
      </c>
      <c r="J63" s="11">
        <f t="shared" si="3"/>
        <v>1.6069357951946954</v>
      </c>
      <c r="K63" s="11">
        <f t="shared" si="3"/>
        <v>0.62532581694257516</v>
      </c>
      <c r="L63" s="11">
        <f t="shared" si="3"/>
        <v>-1.6429747288325767</v>
      </c>
      <c r="M63" s="11">
        <f t="shared" si="3"/>
        <v>1.6201230302589082</v>
      </c>
      <c r="N63" s="11">
        <f t="shared" si="3"/>
        <v>1.6893709719398267</v>
      </c>
      <c r="O63" s="11">
        <f t="shared" si="3"/>
        <v>0.58477645719768889</v>
      </c>
      <c r="Q63" s="11">
        <f t="shared" ref="Q63:T63" si="15">LN(Q13/Q12)*100</f>
        <v>-2.1563368994267531</v>
      </c>
      <c r="R63" s="11">
        <f t="shared" si="15"/>
        <v>1.2794789988194444E-2</v>
      </c>
      <c r="S63" s="11">
        <f t="shared" si="15"/>
        <v>-0.76397103324859905</v>
      </c>
      <c r="T63" s="11">
        <f t="shared" si="15"/>
        <v>-0.44580816540596285</v>
      </c>
      <c r="V63" s="11" t="e">
        <f t="shared" ref="V63:AA63" si="16">LN(V13/V12)*100</f>
        <v>#N/A</v>
      </c>
      <c r="W63" s="11" t="e">
        <f t="shared" si="16"/>
        <v>#N/A</v>
      </c>
      <c r="X63" s="11" t="e">
        <f t="shared" si="16"/>
        <v>#N/A</v>
      </c>
      <c r="Y63" s="11" t="e">
        <f t="shared" si="16"/>
        <v>#N/A</v>
      </c>
      <c r="Z63" s="11" t="e">
        <f t="shared" si="16"/>
        <v>#N/A</v>
      </c>
      <c r="AA63" s="11">
        <f t="shared" si="16"/>
        <v>-2.8162843612399158</v>
      </c>
    </row>
    <row r="64" spans="1:27" x14ac:dyDescent="0.45">
      <c r="A64" s="13">
        <v>1978</v>
      </c>
      <c r="B64" s="11">
        <f t="shared" si="3"/>
        <v>2.5079508251786247</v>
      </c>
      <c r="C64" s="11">
        <f t="shared" si="3"/>
        <v>1.8912402879760779</v>
      </c>
      <c r="D64" s="11">
        <f t="shared" si="3"/>
        <v>4.3259366812607443</v>
      </c>
      <c r="E64" s="11">
        <f t="shared" si="3"/>
        <v>2.7988142410995502</v>
      </c>
      <c r="F64" s="11">
        <f t="shared" si="3"/>
        <v>0.88197617770257919</v>
      </c>
      <c r="G64" s="11">
        <f t="shared" si="3"/>
        <v>-0.5498225420118561</v>
      </c>
      <c r="H64" s="11">
        <f t="shared" si="3"/>
        <v>0.28307282498332598</v>
      </c>
      <c r="I64" s="11">
        <f t="shared" si="3"/>
        <v>0.41273396765620812</v>
      </c>
      <c r="J64" s="11">
        <f t="shared" si="3"/>
        <v>2.5189883804991569</v>
      </c>
      <c r="K64" s="11">
        <f t="shared" si="3"/>
        <v>2.3058519719660713</v>
      </c>
      <c r="L64" s="11">
        <f t="shared" si="3"/>
        <v>-2.100716768643982</v>
      </c>
      <c r="M64" s="11">
        <f t="shared" si="3"/>
        <v>-3.2825175317921862</v>
      </c>
      <c r="N64" s="11">
        <f t="shared" si="3"/>
        <v>-0.46058410353770168</v>
      </c>
      <c r="O64" s="11">
        <f t="shared" si="3"/>
        <v>0.88520824886816707</v>
      </c>
      <c r="Q64" s="11">
        <f t="shared" ref="Q64:T64" si="17">LN(Q14/Q13)*100</f>
        <v>-2.2039400996705054</v>
      </c>
      <c r="R64" s="11">
        <f t="shared" si="17"/>
        <v>6.3727927937550124</v>
      </c>
      <c r="S64" s="11">
        <f t="shared" si="17"/>
        <v>3.1799226909403298</v>
      </c>
      <c r="T64" s="11">
        <f t="shared" si="17"/>
        <v>5.9611233846436154</v>
      </c>
      <c r="V64" s="11" t="e">
        <f t="shared" ref="V64:AA64" si="18">LN(V14/V13)*100</f>
        <v>#N/A</v>
      </c>
      <c r="W64" s="11" t="e">
        <f t="shared" si="18"/>
        <v>#N/A</v>
      </c>
      <c r="X64" s="11" t="e">
        <f t="shared" si="18"/>
        <v>#N/A</v>
      </c>
      <c r="Y64" s="11" t="e">
        <f t="shared" si="18"/>
        <v>#N/A</v>
      </c>
      <c r="Z64" s="11" t="e">
        <f t="shared" si="18"/>
        <v>#N/A</v>
      </c>
      <c r="AA64" s="11">
        <f t="shared" si="18"/>
        <v>0.15153154766332111</v>
      </c>
    </row>
    <row r="65" spans="1:27" x14ac:dyDescent="0.45">
      <c r="A65" s="13">
        <v>1979</v>
      </c>
      <c r="B65" s="11">
        <f t="shared" si="3"/>
        <v>-0.9006260827713447</v>
      </c>
      <c r="C65" s="11">
        <f t="shared" si="3"/>
        <v>7.7164120684864335</v>
      </c>
      <c r="D65" s="11">
        <f t="shared" si="3"/>
        <v>1.414973436325218</v>
      </c>
      <c r="E65" s="11">
        <f t="shared" si="3"/>
        <v>2.7113226136645441</v>
      </c>
      <c r="F65" s="11">
        <f t="shared" si="3"/>
        <v>2.3606715213452691</v>
      </c>
      <c r="G65" s="11">
        <f t="shared" si="3"/>
        <v>0.55924523402259418</v>
      </c>
      <c r="H65" s="11">
        <f t="shared" si="3"/>
        <v>-0.50110753285996057</v>
      </c>
      <c r="I65" s="11">
        <f t="shared" si="3"/>
        <v>1.6273316257142119</v>
      </c>
      <c r="J65" s="11">
        <f t="shared" si="3"/>
        <v>-6.2599769489005643</v>
      </c>
      <c r="K65" s="11">
        <f t="shared" si="3"/>
        <v>-3.6773857528844776</v>
      </c>
      <c r="L65" s="11">
        <f t="shared" si="3"/>
        <v>-6.5419300233993365</v>
      </c>
      <c r="M65" s="11">
        <f t="shared" si="3"/>
        <v>-5.5543705294420969</v>
      </c>
      <c r="N65" s="11">
        <f t="shared" si="3"/>
        <v>-7.2600675344641736</v>
      </c>
      <c r="O65" s="11">
        <f t="shared" si="3"/>
        <v>-1.04341396241647</v>
      </c>
      <c r="Q65" s="11">
        <f t="shared" ref="Q65:T65" si="19">LN(Q15/Q14)*100</f>
        <v>-17.24710127717896</v>
      </c>
      <c r="R65" s="11">
        <f t="shared" si="19"/>
        <v>1.3611083172570027</v>
      </c>
      <c r="S65" s="11">
        <f t="shared" si="19"/>
        <v>-2.7601063906614933</v>
      </c>
      <c r="T65" s="11">
        <f t="shared" si="19"/>
        <v>0.31265733348148633</v>
      </c>
      <c r="V65" s="11" t="e">
        <f t="shared" ref="V65:AA65" si="20">LN(V15/V14)*100</f>
        <v>#N/A</v>
      </c>
      <c r="W65" s="11" t="e">
        <f t="shared" si="20"/>
        <v>#N/A</v>
      </c>
      <c r="X65" s="11" t="e">
        <f t="shared" si="20"/>
        <v>#N/A</v>
      </c>
      <c r="Y65" s="11" t="e">
        <f t="shared" si="20"/>
        <v>#N/A</v>
      </c>
      <c r="Z65" s="11" t="e">
        <f t="shared" si="20"/>
        <v>#N/A</v>
      </c>
      <c r="AA65" s="11">
        <f t="shared" si="20"/>
        <v>2.76985949335729</v>
      </c>
    </row>
    <row r="66" spans="1:27" x14ac:dyDescent="0.45">
      <c r="A66" s="13">
        <v>1980</v>
      </c>
      <c r="B66" s="11">
        <f t="shared" si="3"/>
        <v>0.45386136718266451</v>
      </c>
      <c r="C66" s="11">
        <f t="shared" si="3"/>
        <v>-4.3139773066689866</v>
      </c>
      <c r="D66" s="11">
        <f t="shared" si="3"/>
        <v>-7.1605443800430946</v>
      </c>
      <c r="E66" s="11">
        <f t="shared" si="3"/>
        <v>-14.020707706970631</v>
      </c>
      <c r="F66" s="11">
        <f t="shared" si="3"/>
        <v>-5.9585873870996027</v>
      </c>
      <c r="G66" s="11">
        <f t="shared" si="3"/>
        <v>-9.8902869651318053</v>
      </c>
      <c r="H66" s="11">
        <f t="shared" si="3"/>
        <v>-5.3009411297699209</v>
      </c>
      <c r="I66" s="11">
        <f t="shared" si="3"/>
        <v>-11.811626267307339</v>
      </c>
      <c r="J66" s="11">
        <f t="shared" si="3"/>
        <v>-3.264593117442923</v>
      </c>
      <c r="K66" s="11">
        <f t="shared" si="3"/>
        <v>-2.2091661264741349</v>
      </c>
      <c r="L66" s="11">
        <f t="shared" si="3"/>
        <v>-4.4271991218241862</v>
      </c>
      <c r="M66" s="11">
        <f t="shared" si="3"/>
        <v>-0.9578327386946266</v>
      </c>
      <c r="N66" s="11">
        <f t="shared" si="3"/>
        <v>-10.226570303483268</v>
      </c>
      <c r="O66" s="11">
        <f t="shared" si="3"/>
        <v>-4.4178134591566272</v>
      </c>
      <c r="Q66" s="11">
        <f t="shared" ref="Q66:T66" si="21">LN(Q16/Q15)*100</f>
        <v>-18.317140160091608</v>
      </c>
      <c r="R66" s="11">
        <f t="shared" si="21"/>
        <v>-13.293014428843822</v>
      </c>
      <c r="S66" s="11">
        <f t="shared" si="21"/>
        <v>-0.14478077783756005</v>
      </c>
      <c r="T66" s="11">
        <f t="shared" si="21"/>
        <v>-6.8210936448112633</v>
      </c>
      <c r="V66" s="11" t="e">
        <f t="shared" ref="V66:AA66" si="22">LN(V16/V15)*100</f>
        <v>#N/A</v>
      </c>
      <c r="W66" s="11" t="e">
        <f t="shared" si="22"/>
        <v>#N/A</v>
      </c>
      <c r="X66" s="11" t="e">
        <f t="shared" si="22"/>
        <v>#N/A</v>
      </c>
      <c r="Y66" s="11" t="e">
        <f t="shared" si="22"/>
        <v>#N/A</v>
      </c>
      <c r="Z66" s="11" t="e">
        <f t="shared" si="22"/>
        <v>#N/A</v>
      </c>
      <c r="AA66" s="11">
        <f t="shared" si="22"/>
        <v>-2.7472636216561779</v>
      </c>
    </row>
    <row r="67" spans="1:27" x14ac:dyDescent="0.45">
      <c r="A67" s="13">
        <v>1981</v>
      </c>
      <c r="B67" s="11">
        <f t="shared" si="3"/>
        <v>2.5557284568694638</v>
      </c>
      <c r="C67" s="11">
        <f t="shared" si="3"/>
        <v>4.1952644091844595</v>
      </c>
      <c r="D67" s="11">
        <f t="shared" si="3"/>
        <v>-1.0206789573159083</v>
      </c>
      <c r="E67" s="11">
        <f t="shared" si="3"/>
        <v>-3.1782665573834552</v>
      </c>
      <c r="F67" s="11">
        <f t="shared" si="3"/>
        <v>5.9233601744951541</v>
      </c>
      <c r="G67" s="11">
        <f t="shared" si="3"/>
        <v>1.5496599725260212</v>
      </c>
      <c r="H67" s="11">
        <f t="shared" si="3"/>
        <v>-2.9407481333887033</v>
      </c>
      <c r="I67" s="11">
        <f t="shared" si="3"/>
        <v>9.2156229607182105</v>
      </c>
      <c r="J67" s="11">
        <f t="shared" si="3"/>
        <v>-3.4504673656877523</v>
      </c>
      <c r="K67" s="11">
        <f t="shared" si="3"/>
        <v>-2.1078074270277454</v>
      </c>
      <c r="L67" s="11">
        <f t="shared" si="3"/>
        <v>-4.6538058056427758</v>
      </c>
      <c r="M67" s="11">
        <f t="shared" si="3"/>
        <v>-0.46802566007329061</v>
      </c>
      <c r="N67" s="11">
        <f t="shared" si="3"/>
        <v>-3.3806159573503929</v>
      </c>
      <c r="O67" s="11">
        <f t="shared" si="3"/>
        <v>0.64742523063980995</v>
      </c>
      <c r="Q67" s="11">
        <f t="shared" ref="Q67:T67" si="23">LN(Q17/Q16)*100</f>
        <v>-9.8290781370567544</v>
      </c>
      <c r="R67" s="11">
        <f t="shared" si="23"/>
        <v>1.4396000582616919</v>
      </c>
      <c r="S67" s="11">
        <f t="shared" si="23"/>
        <v>2.6966901821245544</v>
      </c>
      <c r="T67" s="11">
        <f t="shared" si="23"/>
        <v>1.0137686708914482</v>
      </c>
      <c r="V67" s="11" t="e">
        <f t="shared" ref="V67:AA67" si="24">LN(V17/V16)*100</f>
        <v>#N/A</v>
      </c>
      <c r="W67" s="11" t="e">
        <f t="shared" si="24"/>
        <v>#N/A</v>
      </c>
      <c r="X67" s="11" t="e">
        <f t="shared" si="24"/>
        <v>#N/A</v>
      </c>
      <c r="Y67" s="11" t="e">
        <f t="shared" si="24"/>
        <v>#N/A</v>
      </c>
      <c r="Z67" s="11" t="e">
        <f t="shared" si="24"/>
        <v>#N/A</v>
      </c>
      <c r="AA67" s="11">
        <f t="shared" si="24"/>
        <v>-0.72618232882631795</v>
      </c>
    </row>
    <row r="68" spans="1:27" x14ac:dyDescent="0.45">
      <c r="A68" s="13">
        <v>1982</v>
      </c>
      <c r="B68" s="11">
        <f t="shared" si="3"/>
        <v>4.2676056476325872</v>
      </c>
      <c r="C68" s="11">
        <f t="shared" si="3"/>
        <v>2.6003128561115703</v>
      </c>
      <c r="D68" s="11">
        <f t="shared" si="3"/>
        <v>2.2802554890933084</v>
      </c>
      <c r="E68" s="11">
        <f t="shared" si="3"/>
        <v>0.25252388748940024</v>
      </c>
      <c r="F68" s="11">
        <f t="shared" si="3"/>
        <v>5.6981558604805462</v>
      </c>
      <c r="G68" s="11">
        <f t="shared" si="3"/>
        <v>1.8918966727045141</v>
      </c>
      <c r="H68" s="11">
        <f t="shared" si="3"/>
        <v>3.8974562005252338</v>
      </c>
      <c r="I68" s="11">
        <f t="shared" si="3"/>
        <v>9.5358114390499793</v>
      </c>
      <c r="J68" s="11">
        <f t="shared" si="3"/>
        <v>5.6942887339236554</v>
      </c>
      <c r="K68" s="11">
        <f t="shared" si="3"/>
        <v>7.3036762575358622</v>
      </c>
      <c r="L68" s="11">
        <f t="shared" si="3"/>
        <v>7.5915374911919411</v>
      </c>
      <c r="M68" s="11">
        <f t="shared" si="3"/>
        <v>3.2266795216187969</v>
      </c>
      <c r="N68" s="11">
        <f t="shared" si="3"/>
        <v>-0.68969344796378529</v>
      </c>
      <c r="O68" s="11">
        <f t="shared" si="3"/>
        <v>5.1061198670418309</v>
      </c>
      <c r="Q68" s="11">
        <f t="shared" ref="Q68:T68" si="25">LN(Q18/Q17)*100</f>
        <v>-5.8744702852677948</v>
      </c>
      <c r="R68" s="11">
        <f t="shared" si="25"/>
        <v>3.2363380688720174</v>
      </c>
      <c r="S68" s="11">
        <f t="shared" si="25"/>
        <v>6.2416923178617916</v>
      </c>
      <c r="T68" s="11">
        <f t="shared" si="25"/>
        <v>3.9592172431593955</v>
      </c>
      <c r="V68" s="11" t="e">
        <f t="shared" ref="V68:AA68" si="26">LN(V18/V17)*100</f>
        <v>#N/A</v>
      </c>
      <c r="W68" s="11" t="e">
        <f t="shared" si="26"/>
        <v>#N/A</v>
      </c>
      <c r="X68" s="11" t="e">
        <f t="shared" si="26"/>
        <v>#N/A</v>
      </c>
      <c r="Y68" s="11" t="e">
        <f t="shared" si="26"/>
        <v>#N/A</v>
      </c>
      <c r="Z68" s="11" t="e">
        <f t="shared" si="26"/>
        <v>#N/A</v>
      </c>
      <c r="AA68" s="11">
        <f t="shared" si="26"/>
        <v>5.2608155354568513</v>
      </c>
    </row>
    <row r="69" spans="1:27" x14ac:dyDescent="0.45">
      <c r="A69" s="13">
        <v>1983</v>
      </c>
      <c r="B69" s="11">
        <f t="shared" si="3"/>
        <v>3.5904932152221085</v>
      </c>
      <c r="C69" s="11">
        <f t="shared" si="3"/>
        <v>5.6135819720597455</v>
      </c>
      <c r="D69" s="11">
        <f t="shared" si="3"/>
        <v>6.3558772987047387</v>
      </c>
      <c r="E69" s="11">
        <f t="shared" si="3"/>
        <v>7.0814215150428224</v>
      </c>
      <c r="F69" s="11">
        <f t="shared" si="3"/>
        <v>11.888788305756492</v>
      </c>
      <c r="G69" s="11">
        <f t="shared" si="3"/>
        <v>8.3351297101722377</v>
      </c>
      <c r="H69" s="11">
        <f t="shared" si="3"/>
        <v>9.7870157525255799</v>
      </c>
      <c r="I69" s="11">
        <f t="shared" si="3"/>
        <v>11.82827759475766</v>
      </c>
      <c r="J69" s="11">
        <f t="shared" si="3"/>
        <v>10.018560208983541</v>
      </c>
      <c r="K69" s="11">
        <f t="shared" si="3"/>
        <v>8.2037321411677322</v>
      </c>
      <c r="L69" s="11">
        <f t="shared" si="3"/>
        <v>1.4977778710677772</v>
      </c>
      <c r="M69" s="11">
        <f t="shared" si="3"/>
        <v>3.721516809947266</v>
      </c>
      <c r="N69" s="11">
        <f t="shared" si="3"/>
        <v>-4.7580316317671745</v>
      </c>
      <c r="O69" s="11">
        <f t="shared" si="3"/>
        <v>6.3506159890461999</v>
      </c>
      <c r="Q69" s="11">
        <f t="shared" ref="Q69:T69" si="27">LN(Q19/Q18)*100</f>
        <v>3.1827042946621642</v>
      </c>
      <c r="R69" s="11">
        <f t="shared" si="27"/>
        <v>9.193080264112103</v>
      </c>
      <c r="S69" s="11">
        <f t="shared" si="27"/>
        <v>6.1896799763301731</v>
      </c>
      <c r="T69" s="11">
        <f t="shared" si="27"/>
        <v>7.35422551276175</v>
      </c>
      <c r="V69" s="11" t="e">
        <f t="shared" ref="V69:AA69" si="28">LN(V19/V18)*100</f>
        <v>#N/A</v>
      </c>
      <c r="W69" s="11" t="e">
        <f t="shared" si="28"/>
        <v>#N/A</v>
      </c>
      <c r="X69" s="11" t="e">
        <f t="shared" si="28"/>
        <v>#N/A</v>
      </c>
      <c r="Y69" s="11" t="e">
        <f t="shared" si="28"/>
        <v>#N/A</v>
      </c>
      <c r="Z69" s="11" t="e">
        <f t="shared" si="28"/>
        <v>#N/A</v>
      </c>
      <c r="AA69" s="11">
        <f t="shared" si="28"/>
        <v>7.018390282020162</v>
      </c>
    </row>
    <row r="70" spans="1:27" x14ac:dyDescent="0.45">
      <c r="A70" s="13">
        <v>1984</v>
      </c>
      <c r="B70" s="11">
        <f t="shared" si="3"/>
        <v>1.2972484471498686</v>
      </c>
      <c r="C70" s="11">
        <f t="shared" si="3"/>
        <v>2.1298858389002615</v>
      </c>
      <c r="D70" s="11">
        <f t="shared" si="3"/>
        <v>3.1659902930994592</v>
      </c>
      <c r="E70" s="11">
        <f t="shared" si="3"/>
        <v>0.92192368046871676</v>
      </c>
      <c r="F70" s="11">
        <f t="shared" si="3"/>
        <v>6.5613279289405568</v>
      </c>
      <c r="G70" s="11">
        <f t="shared" si="3"/>
        <v>5.396210020480523</v>
      </c>
      <c r="H70" s="11">
        <f t="shared" si="3"/>
        <v>2.8476267941602114</v>
      </c>
      <c r="I70" s="11">
        <f t="shared" si="3"/>
        <v>6.9972809039560682</v>
      </c>
      <c r="J70" s="11">
        <f t="shared" si="3"/>
        <v>7.1751981088023786</v>
      </c>
      <c r="K70" s="11">
        <f t="shared" si="3"/>
        <v>6.9034433599009777</v>
      </c>
      <c r="L70" s="11">
        <f t="shared" si="3"/>
        <v>1.8390828092434193</v>
      </c>
      <c r="M70" s="11">
        <f t="shared" si="3"/>
        <v>-0.16112325551864623</v>
      </c>
      <c r="N70" s="11">
        <f t="shared" si="3"/>
        <v>2.2707817902578404</v>
      </c>
      <c r="O70" s="11">
        <f t="shared" si="3"/>
        <v>3.9338932108076796</v>
      </c>
      <c r="Q70" s="11">
        <f t="shared" ref="Q70:T70" si="29">LN(Q20/Q19)*100</f>
        <v>-3.3443653537419813</v>
      </c>
      <c r="R70" s="11">
        <f t="shared" si="29"/>
        <v>4.9668617099995549</v>
      </c>
      <c r="S70" s="11">
        <f t="shared" si="29"/>
        <v>-1.907022229712195</v>
      </c>
      <c r="T70" s="11">
        <f t="shared" si="29"/>
        <v>0.88541376124981042</v>
      </c>
      <c r="V70" s="11" t="e">
        <f t="shared" ref="V70:AA70" si="30">LN(V20/V19)*100</f>
        <v>#N/A</v>
      </c>
      <c r="W70" s="11" t="e">
        <f t="shared" si="30"/>
        <v>#N/A</v>
      </c>
      <c r="X70" s="11" t="e">
        <f t="shared" si="30"/>
        <v>#N/A</v>
      </c>
      <c r="Y70" s="11" t="e">
        <f t="shared" si="30"/>
        <v>#N/A</v>
      </c>
      <c r="Z70" s="11" t="e">
        <f t="shared" si="30"/>
        <v>#N/A</v>
      </c>
      <c r="AA70" s="11">
        <f t="shared" si="30"/>
        <v>-1.3464952371917875</v>
      </c>
    </row>
    <row r="71" spans="1:27" x14ac:dyDescent="0.45">
      <c r="A71" s="13">
        <v>1985</v>
      </c>
      <c r="B71" s="11">
        <f t="shared" si="3"/>
        <v>-0.93032754913122373</v>
      </c>
      <c r="C71" s="11">
        <f t="shared" si="3"/>
        <v>1.7698431357540096</v>
      </c>
      <c r="D71" s="11">
        <f t="shared" si="3"/>
        <v>-5.3842170803801416E-2</v>
      </c>
      <c r="E71" s="11">
        <f t="shared" si="3"/>
        <v>11.671853354974782</v>
      </c>
      <c r="F71" s="11">
        <f t="shared" si="3"/>
        <v>2.2587223140764738</v>
      </c>
      <c r="G71" s="11">
        <f t="shared" si="3"/>
        <v>1.3871365416334092</v>
      </c>
      <c r="H71" s="11">
        <f t="shared" si="3"/>
        <v>-2.2807736788152115</v>
      </c>
      <c r="I71" s="11">
        <f t="shared" si="3"/>
        <v>0.12705490055901963</v>
      </c>
      <c r="J71" s="11">
        <f t="shared" si="3"/>
        <v>1.3924438210296284</v>
      </c>
      <c r="K71" s="11">
        <f t="shared" si="3"/>
        <v>3.4949747398451212</v>
      </c>
      <c r="L71" s="11">
        <f t="shared" si="3"/>
        <v>7.1282836744755343E-2</v>
      </c>
      <c r="M71" s="11">
        <f t="shared" si="3"/>
        <v>1.561787367343296</v>
      </c>
      <c r="N71" s="11">
        <f t="shared" si="3"/>
        <v>-1.8979361902124756</v>
      </c>
      <c r="O71" s="11">
        <f t="shared" si="3"/>
        <v>0.96964403108748087</v>
      </c>
      <c r="Q71" s="11">
        <f t="shared" ref="Q71:T71" si="31">LN(Q21/Q20)*100</f>
        <v>-2.5271345797281275</v>
      </c>
      <c r="R71" s="11">
        <f t="shared" si="31"/>
        <v>-2.5855843302327539</v>
      </c>
      <c r="S71" s="11">
        <f t="shared" si="31"/>
        <v>4.5985730880966296</v>
      </c>
      <c r="T71" s="11">
        <f t="shared" si="31"/>
        <v>1.2006036404246814</v>
      </c>
      <c r="V71" s="11" t="e">
        <f t="shared" ref="V71:AA71" si="32">LN(V21/V20)*100</f>
        <v>#N/A</v>
      </c>
      <c r="W71" s="11" t="e">
        <f t="shared" si="32"/>
        <v>#N/A</v>
      </c>
      <c r="X71" s="11" t="e">
        <f t="shared" si="32"/>
        <v>#N/A</v>
      </c>
      <c r="Y71" s="11" t="e">
        <f t="shared" si="32"/>
        <v>#N/A</v>
      </c>
      <c r="Z71" s="11" t="e">
        <f t="shared" si="32"/>
        <v>#N/A</v>
      </c>
      <c r="AA71" s="11">
        <f t="shared" si="32"/>
        <v>-0.62977847551887589</v>
      </c>
    </row>
    <row r="72" spans="1:27" x14ac:dyDescent="0.45">
      <c r="A72" s="13">
        <v>1986</v>
      </c>
      <c r="B72" s="11">
        <f t="shared" si="3"/>
        <v>0.84376358616735891</v>
      </c>
      <c r="C72" s="11">
        <f t="shared" si="3"/>
        <v>-3.8356973359618753</v>
      </c>
      <c r="D72" s="11">
        <f t="shared" si="3"/>
        <v>0.76943462524786232</v>
      </c>
      <c r="E72" s="11">
        <f t="shared" si="3"/>
        <v>12.743104667591554</v>
      </c>
      <c r="F72" s="11">
        <f t="shared" si="3"/>
        <v>3.746589222902962</v>
      </c>
      <c r="G72" s="11">
        <f t="shared" si="3"/>
        <v>1.1038025518425059</v>
      </c>
      <c r="H72" s="11">
        <f t="shared" si="3"/>
        <v>6.6234723298333495</v>
      </c>
      <c r="I72" s="11">
        <f t="shared" si="3"/>
        <v>1.6126466551029259</v>
      </c>
      <c r="J72" s="11">
        <f t="shared" si="3"/>
        <v>-1.9376076074053596</v>
      </c>
      <c r="K72" s="11">
        <f t="shared" si="3"/>
        <v>0.44845268766471552</v>
      </c>
      <c r="L72" s="11">
        <f t="shared" si="3"/>
        <v>0.16011746555253967</v>
      </c>
      <c r="M72" s="11">
        <f t="shared" si="3"/>
        <v>6.0028729355979014</v>
      </c>
      <c r="N72" s="11">
        <f t="shared" si="3"/>
        <v>6.2622006568883157E-2</v>
      </c>
      <c r="O72" s="11">
        <f t="shared" si="3"/>
        <v>2.4468139663152351</v>
      </c>
      <c r="Q72" s="11">
        <f t="shared" ref="Q72:T72" si="33">LN(Q22/Q21)*100</f>
        <v>10.006374515749334</v>
      </c>
      <c r="R72" s="11">
        <f t="shared" si="33"/>
        <v>-3.1209459963667618</v>
      </c>
      <c r="S72" s="11">
        <f t="shared" si="33"/>
        <v>7.952853463778772</v>
      </c>
      <c r="T72" s="11">
        <f t="shared" si="33"/>
        <v>3.8567429120262515</v>
      </c>
      <c r="V72" s="11" t="e">
        <f t="shared" ref="V72:AA72" si="34">LN(V22/V21)*100</f>
        <v>#N/A</v>
      </c>
      <c r="W72" s="11" t="e">
        <f t="shared" si="34"/>
        <v>#N/A</v>
      </c>
      <c r="X72" s="11" t="e">
        <f t="shared" si="34"/>
        <v>#N/A</v>
      </c>
      <c r="Y72" s="11" t="e">
        <f t="shared" si="34"/>
        <v>#N/A</v>
      </c>
      <c r="Z72" s="11" t="e">
        <f t="shared" si="34"/>
        <v>#N/A</v>
      </c>
      <c r="AA72" s="11">
        <f t="shared" si="34"/>
        <v>-0.4175671578200712</v>
      </c>
    </row>
    <row r="73" spans="1:27" x14ac:dyDescent="0.45">
      <c r="A73" s="13">
        <v>1987</v>
      </c>
      <c r="B73" s="11">
        <f t="shared" si="3"/>
        <v>2.4995945140766076</v>
      </c>
      <c r="C73" s="11">
        <f t="shared" si="3"/>
        <v>3.189321193444246</v>
      </c>
      <c r="D73" s="11">
        <f t="shared" si="3"/>
        <v>3.9593334213777349</v>
      </c>
      <c r="E73" s="11">
        <f t="shared" si="3"/>
        <v>-11.813283452697327</v>
      </c>
      <c r="F73" s="11">
        <f t="shared" si="3"/>
        <v>6.6222742503804843</v>
      </c>
      <c r="G73" s="11">
        <f t="shared" si="3"/>
        <v>5.5003628391185302</v>
      </c>
      <c r="H73" s="11">
        <f t="shared" si="3"/>
        <v>6.0870026264806869</v>
      </c>
      <c r="I73" s="11">
        <f t="shared" si="3"/>
        <v>2.9589909373073242</v>
      </c>
      <c r="J73" s="11">
        <f t="shared" si="3"/>
        <v>2.816839772889395</v>
      </c>
      <c r="K73" s="11">
        <f t="shared" si="3"/>
        <v>4.1738967312335262</v>
      </c>
      <c r="L73" s="11">
        <f t="shared" si="3"/>
        <v>-1.3299604190910137</v>
      </c>
      <c r="M73" s="11">
        <f t="shared" si="3"/>
        <v>3.8969759885953423</v>
      </c>
      <c r="N73" s="11">
        <f t="shared" si="3"/>
        <v>1.702611895880781</v>
      </c>
      <c r="O73" s="11">
        <f t="shared" si="3"/>
        <v>3.2011987797141597</v>
      </c>
      <c r="Q73" s="11">
        <f t="shared" ref="Q73:T73" si="35">LN(Q23/Q22)*100</f>
        <v>10.190496145708071</v>
      </c>
      <c r="R73" s="11">
        <f t="shared" si="35"/>
        <v>7.6069510591878178</v>
      </c>
      <c r="S73" s="11">
        <f t="shared" si="35"/>
        <v>-1.0127960960161704</v>
      </c>
      <c r="T73" s="11">
        <f t="shared" si="35"/>
        <v>3.8761664600242072</v>
      </c>
      <c r="V73" s="11" t="e">
        <f t="shared" ref="V73:AA73" si="36">LN(V23/V22)*100</f>
        <v>#N/A</v>
      </c>
      <c r="W73" s="11" t="e">
        <f t="shared" si="36"/>
        <v>#N/A</v>
      </c>
      <c r="X73" s="11" t="e">
        <f t="shared" si="36"/>
        <v>#N/A</v>
      </c>
      <c r="Y73" s="11" t="e">
        <f t="shared" si="36"/>
        <v>#N/A</v>
      </c>
      <c r="Z73" s="11" t="e">
        <f t="shared" si="36"/>
        <v>#N/A</v>
      </c>
      <c r="AA73" s="11">
        <f t="shared" si="36"/>
        <v>-0.32988833160141817</v>
      </c>
    </row>
    <row r="74" spans="1:27" x14ac:dyDescent="0.45">
      <c r="A74" s="13">
        <v>1988</v>
      </c>
      <c r="B74" s="11">
        <f t="shared" ref="B74:B89" si="37">LN(B24/B23)*100</f>
        <v>3.2039793650403223</v>
      </c>
      <c r="C74" s="11">
        <f t="shared" ref="C74:O74" si="38">LN(C24/C23)*100</f>
        <v>-0.43857263937918423</v>
      </c>
      <c r="D74" s="11">
        <f t="shared" si="38"/>
        <v>5.9768967113626905</v>
      </c>
      <c r="E74" s="11">
        <f t="shared" si="38"/>
        <v>2.4445060467568842</v>
      </c>
      <c r="F74" s="11">
        <f t="shared" si="38"/>
        <v>2.7209606158823481</v>
      </c>
      <c r="G74" s="11">
        <f t="shared" si="38"/>
        <v>2.1977482681681737</v>
      </c>
      <c r="H74" s="11">
        <f t="shared" si="38"/>
        <v>6.3079758620060806</v>
      </c>
      <c r="I74" s="11">
        <f t="shared" si="38"/>
        <v>8.1627200928373398</v>
      </c>
      <c r="J74" s="11">
        <f t="shared" si="38"/>
        <v>7.1775768817674583</v>
      </c>
      <c r="K74" s="11">
        <f t="shared" si="38"/>
        <v>8.8499433806269892</v>
      </c>
      <c r="L74" s="11">
        <f t="shared" si="38"/>
        <v>6.9808951673512958</v>
      </c>
      <c r="M74" s="11">
        <f t="shared" si="38"/>
        <v>8.9144549159399045</v>
      </c>
      <c r="N74" s="11">
        <f t="shared" si="38"/>
        <v>6.383202693941775</v>
      </c>
      <c r="O74" s="11">
        <f t="shared" si="38"/>
        <v>5.6597381035822814</v>
      </c>
      <c r="Q74" s="11">
        <f t="shared" ref="Q74:T74" si="39">LN(Q24/Q23)*100</f>
        <v>8.9252163079819837</v>
      </c>
      <c r="R74" s="11">
        <f t="shared" si="39"/>
        <v>3.8427637376758681</v>
      </c>
      <c r="S74" s="11">
        <f t="shared" si="39"/>
        <v>-1.0017444306929781</v>
      </c>
      <c r="T74" s="11">
        <f t="shared" si="39"/>
        <v>2.2989753285481394</v>
      </c>
      <c r="V74" s="11" t="e">
        <f t="shared" ref="V74:AA74" si="40">LN(V24/V23)*100</f>
        <v>#N/A</v>
      </c>
      <c r="W74" s="11" t="e">
        <f t="shared" si="40"/>
        <v>#N/A</v>
      </c>
      <c r="X74" s="11" t="e">
        <f t="shared" si="40"/>
        <v>#N/A</v>
      </c>
      <c r="Y74" s="11" t="e">
        <f t="shared" si="40"/>
        <v>#N/A</v>
      </c>
      <c r="Z74" s="11" t="e">
        <f t="shared" si="40"/>
        <v>#N/A</v>
      </c>
      <c r="AA74" s="11">
        <f t="shared" si="40"/>
        <v>2.6168091561907731</v>
      </c>
    </row>
    <row r="75" spans="1:27" x14ac:dyDescent="0.45">
      <c r="A75" s="13">
        <v>1989</v>
      </c>
      <c r="B75" s="11">
        <f t="shared" si="37"/>
        <v>0.2061714837545085</v>
      </c>
      <c r="C75" s="11">
        <f t="shared" ref="C75:O75" si="41">LN(C25/C24)*100</f>
        <v>1.261980264379877</v>
      </c>
      <c r="D75" s="11">
        <f t="shared" si="41"/>
        <v>-1.3588748135547937</v>
      </c>
      <c r="E75" s="11">
        <f t="shared" si="41"/>
        <v>7.0888570812849228</v>
      </c>
      <c r="F75" s="11">
        <f t="shared" si="41"/>
        <v>2.3759646274987172</v>
      </c>
      <c r="G75" s="11">
        <f t="shared" si="41"/>
        <v>2.1946200942782044</v>
      </c>
      <c r="H75" s="11">
        <f t="shared" si="41"/>
        <v>-2.4826383047284035</v>
      </c>
      <c r="I75" s="11">
        <f t="shared" si="41"/>
        <v>0.59542035338681532</v>
      </c>
      <c r="J75" s="11">
        <f t="shared" si="41"/>
        <v>3.713495260635495</v>
      </c>
      <c r="K75" s="11">
        <f t="shared" si="41"/>
        <v>4.6910680886711607</v>
      </c>
      <c r="L75" s="11">
        <f t="shared" si="41"/>
        <v>2.0583188255290263</v>
      </c>
      <c r="M75" s="11">
        <f t="shared" si="41"/>
        <v>11.198947359100773</v>
      </c>
      <c r="N75" s="11">
        <f t="shared" si="41"/>
        <v>0.3294246226459821</v>
      </c>
      <c r="O75" s="11">
        <f t="shared" si="41"/>
        <v>2.4532141123629119</v>
      </c>
      <c r="Q75" s="11">
        <f t="shared" ref="Q75:T75" si="42">LN(Q25/Q24)*100</f>
        <v>1.0372325764409451</v>
      </c>
      <c r="R75" s="11">
        <f t="shared" si="42"/>
        <v>-2.8483447542005229</v>
      </c>
      <c r="S75" s="11">
        <f t="shared" si="42"/>
        <v>-0.65453050373063915</v>
      </c>
      <c r="T75" s="11">
        <f t="shared" si="42"/>
        <v>-1.0461570260312292</v>
      </c>
      <c r="V75" s="11" t="e">
        <f t="shared" ref="V75:AA75" si="43">LN(V25/V24)*100</f>
        <v>#N/A</v>
      </c>
      <c r="W75" s="11" t="e">
        <f t="shared" si="43"/>
        <v>#N/A</v>
      </c>
      <c r="X75" s="11" t="e">
        <f t="shared" si="43"/>
        <v>#N/A</v>
      </c>
      <c r="Y75" s="11" t="e">
        <f t="shared" si="43"/>
        <v>#N/A</v>
      </c>
      <c r="Z75" s="11" t="e">
        <f t="shared" si="43"/>
        <v>#N/A</v>
      </c>
      <c r="AA75" s="11">
        <f t="shared" si="43"/>
        <v>-6.9489172420878251</v>
      </c>
    </row>
    <row r="76" spans="1:27" x14ac:dyDescent="0.45">
      <c r="A76" s="13">
        <v>1990</v>
      </c>
      <c r="B76" s="11">
        <f t="shared" si="37"/>
        <v>1.5109303853275478</v>
      </c>
      <c r="C76" s="11">
        <f t="shared" ref="C76:O76" si="44">LN(C26/C25)*100</f>
        <v>5.1058498285353373</v>
      </c>
      <c r="D76" s="11">
        <f t="shared" si="44"/>
        <v>0.93240186848238538</v>
      </c>
      <c r="E76" s="11">
        <f t="shared" si="44"/>
        <v>-2.7529913744650818</v>
      </c>
      <c r="F76" s="11">
        <f t="shared" si="44"/>
        <v>2.8371126930137138</v>
      </c>
      <c r="G76" s="11">
        <f t="shared" si="44"/>
        <v>-0.656880982298786</v>
      </c>
      <c r="H76" s="11">
        <f t="shared" si="44"/>
        <v>-9.8034775956469186E-3</v>
      </c>
      <c r="I76" s="11">
        <f t="shared" si="44"/>
        <v>0.85801003061135717</v>
      </c>
      <c r="J76" s="11">
        <f t="shared" si="44"/>
        <v>4.3178260204772023</v>
      </c>
      <c r="K76" s="11">
        <f t="shared" si="44"/>
        <v>6.5157912253211725</v>
      </c>
      <c r="L76" s="11">
        <f t="shared" si="44"/>
        <v>0.83108157862774223</v>
      </c>
      <c r="M76" s="11">
        <f t="shared" si="44"/>
        <v>-1.2619764252216674</v>
      </c>
      <c r="N76" s="11">
        <f t="shared" si="44"/>
        <v>-0.29308913437932804</v>
      </c>
      <c r="O76" s="11">
        <f t="shared" si="44"/>
        <v>1.3705179987849596</v>
      </c>
      <c r="Q76" s="11">
        <f t="shared" ref="Q76:T76" si="45">LN(Q26/Q25)*100</f>
        <v>-12.153934921875253</v>
      </c>
      <c r="R76" s="11">
        <f t="shared" si="45"/>
        <v>-2.0495772418387688</v>
      </c>
      <c r="S76" s="11">
        <f t="shared" si="45"/>
        <v>-1.2794075353574348</v>
      </c>
      <c r="T76" s="11">
        <f t="shared" si="45"/>
        <v>-3.2728184220710839</v>
      </c>
      <c r="V76" s="11" t="e">
        <f t="shared" ref="V76:AA76" si="46">LN(V26/V25)*100</f>
        <v>#N/A</v>
      </c>
      <c r="W76" s="11" t="e">
        <f t="shared" si="46"/>
        <v>#N/A</v>
      </c>
      <c r="X76" s="11" t="e">
        <f t="shared" si="46"/>
        <v>#N/A</v>
      </c>
      <c r="Y76" s="11" t="e">
        <f t="shared" si="46"/>
        <v>#N/A</v>
      </c>
      <c r="Z76" s="11" t="e">
        <f t="shared" si="46"/>
        <v>#N/A</v>
      </c>
      <c r="AA76" s="11">
        <f t="shared" si="46"/>
        <v>-3.0125664629218338</v>
      </c>
    </row>
    <row r="77" spans="1:27" x14ac:dyDescent="0.45">
      <c r="A77" s="13">
        <v>1991</v>
      </c>
      <c r="B77" s="11">
        <f t="shared" si="37"/>
        <v>-0.39699083192705792</v>
      </c>
      <c r="C77" s="11">
        <f t="shared" ref="C77:O77" si="47">LN(C27/C26)*100</f>
        <v>2.1115359214823717</v>
      </c>
      <c r="D77" s="11">
        <f t="shared" si="47"/>
        <v>-4.7619972711935343</v>
      </c>
      <c r="E77" s="11">
        <f t="shared" si="47"/>
        <v>9.9324598091477299</v>
      </c>
      <c r="F77" s="11">
        <f t="shared" si="47"/>
        <v>9.1805218301707487</v>
      </c>
      <c r="G77" s="11">
        <f t="shared" si="47"/>
        <v>3.1653758796664286</v>
      </c>
      <c r="H77" s="11">
        <f t="shared" si="47"/>
        <v>1.4126859858223837</v>
      </c>
      <c r="I77" s="11">
        <f t="shared" si="47"/>
        <v>1.9347430897888955</v>
      </c>
      <c r="J77" s="11">
        <f t="shared" si="47"/>
        <v>2.790637139334688</v>
      </c>
      <c r="K77" s="11">
        <f t="shared" si="47"/>
        <v>3.7231303141648993</v>
      </c>
      <c r="L77" s="11">
        <f t="shared" si="47"/>
        <v>-4.3862051818414072</v>
      </c>
      <c r="M77" s="11">
        <f t="shared" si="47"/>
        <v>3.3152998153484159</v>
      </c>
      <c r="N77" s="11">
        <f t="shared" si="47"/>
        <v>-1.6071570106836131</v>
      </c>
      <c r="O77" s="11">
        <f t="shared" si="47"/>
        <v>1.1963374817722039</v>
      </c>
      <c r="Q77" s="11">
        <f t="shared" ref="Q77:T77" si="48">LN(Q27/Q26)*100</f>
        <v>1.156086475849281</v>
      </c>
      <c r="R77" s="11">
        <f t="shared" si="48"/>
        <v>-3.2698026347298148</v>
      </c>
      <c r="S77" s="11">
        <f t="shared" si="48"/>
        <v>-1.6407049681947659</v>
      </c>
      <c r="T77" s="11">
        <f t="shared" si="48"/>
        <v>-1.883266698848272</v>
      </c>
      <c r="V77" s="11">
        <f t="shared" ref="V77:AA77" si="49">LN(V27/V26)*100</f>
        <v>-0.23057810108662227</v>
      </c>
      <c r="W77" s="11">
        <f t="shared" si="49"/>
        <v>0.77790189526051468</v>
      </c>
      <c r="X77" s="11">
        <f t="shared" si="49"/>
        <v>-3.8254885172903554</v>
      </c>
      <c r="Y77" s="11">
        <f t="shared" si="49"/>
        <v>-5.8605593726598562</v>
      </c>
      <c r="Z77" s="11">
        <f t="shared" si="49"/>
        <v>-1.0355376924821087</v>
      </c>
      <c r="AA77" s="11">
        <f t="shared" si="49"/>
        <v>-0.97197323862485396</v>
      </c>
    </row>
    <row r="78" spans="1:27" x14ac:dyDescent="0.45">
      <c r="A78" s="13">
        <v>1992</v>
      </c>
      <c r="B78" s="11">
        <f t="shared" si="37"/>
        <v>2.2558405255961702</v>
      </c>
      <c r="C78" s="11">
        <f t="shared" ref="C78:O78" si="50">LN(C28/C27)*100</f>
        <v>1.7126975816362542</v>
      </c>
      <c r="D78" s="11">
        <f t="shared" si="50"/>
        <v>-0.61415644638263622</v>
      </c>
      <c r="E78" s="11">
        <f t="shared" si="50"/>
        <v>4.540140569966745</v>
      </c>
      <c r="F78" s="11">
        <f t="shared" si="50"/>
        <v>4.8529365150244503</v>
      </c>
      <c r="G78" s="11">
        <f t="shared" si="50"/>
        <v>1.0110244986693742</v>
      </c>
      <c r="H78" s="11">
        <f t="shared" si="50"/>
        <v>3.2401774357589224</v>
      </c>
      <c r="I78" s="11">
        <f t="shared" si="50"/>
        <v>-0.75520590122453579</v>
      </c>
      <c r="J78" s="11">
        <f t="shared" si="50"/>
        <v>6.4506373913171986</v>
      </c>
      <c r="K78" s="11">
        <f t="shared" si="50"/>
        <v>7.4394533156132772</v>
      </c>
      <c r="L78" s="11">
        <f t="shared" si="50"/>
        <v>-0.35129950773173685</v>
      </c>
      <c r="M78" s="11">
        <f t="shared" si="50"/>
        <v>2.8593885898005258</v>
      </c>
      <c r="N78" s="11">
        <f t="shared" si="50"/>
        <v>4.5551279180644277</v>
      </c>
      <c r="O78" s="11">
        <f t="shared" si="50"/>
        <v>2.6047995945146516</v>
      </c>
      <c r="Q78" s="11">
        <f t="shared" ref="Q78:T78" si="51">LN(Q28/Q27)*100</f>
        <v>-3.4858316414304458</v>
      </c>
      <c r="R78" s="11">
        <f t="shared" si="51"/>
        <v>10.96309837624273</v>
      </c>
      <c r="S78" s="11">
        <f t="shared" si="51"/>
        <v>0.24764370432471747</v>
      </c>
      <c r="T78" s="11">
        <f t="shared" si="51"/>
        <v>3.528733318989532</v>
      </c>
      <c r="V78" s="11">
        <f t="shared" ref="V78:AA78" si="52">LN(V28/V27)*100</f>
        <v>-7.666717145347862</v>
      </c>
      <c r="W78" s="11">
        <f t="shared" si="52"/>
        <v>-8.5314592977079506</v>
      </c>
      <c r="X78" s="11">
        <f t="shared" si="52"/>
        <v>-10.369089252402098</v>
      </c>
      <c r="Y78" s="11">
        <f t="shared" si="52"/>
        <v>-5.6534524181665846</v>
      </c>
      <c r="Z78" s="11">
        <f t="shared" si="52"/>
        <v>-8.3842972054169582</v>
      </c>
      <c r="AA78" s="11">
        <f t="shared" si="52"/>
        <v>-8.6026332763184126</v>
      </c>
    </row>
    <row r="79" spans="1:27" x14ac:dyDescent="0.45">
      <c r="A79" s="13">
        <v>1993</v>
      </c>
      <c r="B79" s="11">
        <f t="shared" si="37"/>
        <v>1.1838516548358409</v>
      </c>
      <c r="C79" s="11">
        <f t="shared" ref="C79:O79" si="53">LN(C29/C28)*100</f>
        <v>0.8710434589115098</v>
      </c>
      <c r="D79" s="11">
        <f t="shared" si="53"/>
        <v>5.8289347765657613</v>
      </c>
      <c r="E79" s="11">
        <f t="shared" si="53"/>
        <v>1.7058712426823748</v>
      </c>
      <c r="F79" s="11">
        <f t="shared" si="53"/>
        <v>4.5322862451396313</v>
      </c>
      <c r="G79" s="11">
        <f t="shared" si="53"/>
        <v>2.7764843989292958</v>
      </c>
      <c r="H79" s="11">
        <f t="shared" si="53"/>
        <v>5.8923200841680838</v>
      </c>
      <c r="I79" s="11">
        <f t="shared" si="53"/>
        <v>1.1933534324686728</v>
      </c>
      <c r="J79" s="11">
        <f t="shared" si="53"/>
        <v>5.8747218560959054</v>
      </c>
      <c r="K79" s="11">
        <f t="shared" si="53"/>
        <v>6.4538099026336448</v>
      </c>
      <c r="L79" s="11">
        <f t="shared" si="53"/>
        <v>5.3317893426336713</v>
      </c>
      <c r="M79" s="11">
        <f t="shared" si="53"/>
        <v>4.7236397878291321</v>
      </c>
      <c r="N79" s="11">
        <f t="shared" si="53"/>
        <v>-1.263981189270617</v>
      </c>
      <c r="O79" s="11">
        <f t="shared" si="53"/>
        <v>3.6020469203041312</v>
      </c>
      <c r="Q79" s="11">
        <f t="shared" ref="Q79:T79" si="54">LN(Q29/Q28)*100</f>
        <v>5.8351986620740179</v>
      </c>
      <c r="R79" s="11">
        <f t="shared" si="54"/>
        <v>7.0548066193700842</v>
      </c>
      <c r="S79" s="11">
        <f t="shared" si="54"/>
        <v>7.2467253750257852</v>
      </c>
      <c r="T79" s="11">
        <f t="shared" si="54"/>
        <v>6.941733308305194</v>
      </c>
      <c r="V79" s="11">
        <f t="shared" ref="V79:AA79" si="55">LN(V29/V28)*100</f>
        <v>1.2356483397599711</v>
      </c>
      <c r="W79" s="11">
        <f t="shared" si="55"/>
        <v>2.3093363031775245</v>
      </c>
      <c r="X79" s="11">
        <f t="shared" si="55"/>
        <v>-1.8870955334982837</v>
      </c>
      <c r="Y79" s="11">
        <f t="shared" si="55"/>
        <v>-2.1695150904614087</v>
      </c>
      <c r="Z79" s="11">
        <f t="shared" si="55"/>
        <v>-9.8950424934589787</v>
      </c>
      <c r="AA79" s="11">
        <f t="shared" si="55"/>
        <v>-0.15511436188833153</v>
      </c>
    </row>
    <row r="80" spans="1:27" x14ac:dyDescent="0.45">
      <c r="A80" s="13">
        <v>1994</v>
      </c>
      <c r="B80" s="11">
        <f t="shared" si="37"/>
        <v>0.66110149959197873</v>
      </c>
      <c r="C80" s="11">
        <f t="shared" ref="C80:O80" si="56">LN(C30/C29)*100</f>
        <v>-0.23995789756080615</v>
      </c>
      <c r="D80" s="11">
        <f t="shared" si="56"/>
        <v>-1.0904617608296781</v>
      </c>
      <c r="E80" s="11">
        <f t="shared" si="56"/>
        <v>9.4381072582563128</v>
      </c>
      <c r="F80" s="11">
        <f t="shared" si="56"/>
        <v>7.9541798687488967</v>
      </c>
      <c r="G80" s="11">
        <f t="shared" si="56"/>
        <v>4.7261647316028652</v>
      </c>
      <c r="H80" s="11">
        <f t="shared" si="56"/>
        <v>4.9563084418808696</v>
      </c>
      <c r="I80" s="11">
        <f t="shared" si="56"/>
        <v>-0.42914798877246596</v>
      </c>
      <c r="J80" s="11">
        <f t="shared" si="56"/>
        <v>8.8052387814733422</v>
      </c>
      <c r="K80" s="11">
        <f t="shared" si="56"/>
        <v>9.1376977991222041</v>
      </c>
      <c r="L80" s="11">
        <f t="shared" si="56"/>
        <v>6.4886917412681209</v>
      </c>
      <c r="M80" s="11">
        <f t="shared" si="56"/>
        <v>4.1163043124981646</v>
      </c>
      <c r="N80" s="11">
        <f t="shared" si="56"/>
        <v>-0.93056605761093236</v>
      </c>
      <c r="O80" s="11">
        <f t="shared" si="56"/>
        <v>3.2403290051811258</v>
      </c>
      <c r="Q80" s="11">
        <f t="shared" ref="Q80:T80" si="57">LN(Q30/Q29)*100</f>
        <v>4.0874001417620001</v>
      </c>
      <c r="R80" s="11">
        <f t="shared" si="57"/>
        <v>1.2666645772195313</v>
      </c>
      <c r="S80" s="11">
        <f t="shared" si="57"/>
        <v>1.9979119500726377</v>
      </c>
      <c r="T80" s="11">
        <f t="shared" si="57"/>
        <v>1.8883600490120345</v>
      </c>
      <c r="V80" s="11">
        <f t="shared" ref="V80:AA80" si="58">LN(V30/V29)*100</f>
        <v>2.6251479060835314</v>
      </c>
      <c r="W80" s="11">
        <f t="shared" si="58"/>
        <v>0.46818131136590319</v>
      </c>
      <c r="X80" s="11">
        <f t="shared" si="58"/>
        <v>3.4385162992225533</v>
      </c>
      <c r="Y80" s="11">
        <f t="shared" si="58"/>
        <v>3.1966495867562124</v>
      </c>
      <c r="Z80" s="11">
        <f t="shared" si="58"/>
        <v>0.36950500763732247</v>
      </c>
      <c r="AA80" s="11">
        <f t="shared" si="58"/>
        <v>1.6446864468862246</v>
      </c>
    </row>
    <row r="81" spans="1:27" x14ac:dyDescent="0.45">
      <c r="A81" s="13">
        <v>1995</v>
      </c>
      <c r="B81" s="11">
        <f t="shared" si="37"/>
        <v>-1.9899072660837003</v>
      </c>
      <c r="C81" s="11">
        <f t="shared" ref="C81:O81" si="59">LN(C31/C30)*100</f>
        <v>-0.9815525387945605</v>
      </c>
      <c r="D81" s="11">
        <f t="shared" si="59"/>
        <v>-3.1026414939189233</v>
      </c>
      <c r="E81" s="11">
        <f t="shared" si="59"/>
        <v>20.446181461113252</v>
      </c>
      <c r="F81" s="11">
        <f t="shared" si="59"/>
        <v>-0.11866855747582632</v>
      </c>
      <c r="G81" s="11">
        <f t="shared" si="59"/>
        <v>7.0476443825603949</v>
      </c>
      <c r="H81" s="11">
        <f t="shared" si="59"/>
        <v>-3.6445364151961153</v>
      </c>
      <c r="I81" s="11">
        <f t="shared" si="59"/>
        <v>8.928715306189125E-2</v>
      </c>
      <c r="J81" s="11">
        <f t="shared" si="59"/>
        <v>-4.8046261538587736</v>
      </c>
      <c r="K81" s="11">
        <f t="shared" si="59"/>
        <v>11.592627862380121</v>
      </c>
      <c r="L81" s="11">
        <f t="shared" si="59"/>
        <v>-3.2650468814373634</v>
      </c>
      <c r="M81" s="11">
        <f t="shared" si="59"/>
        <v>-4.8556491755578177</v>
      </c>
      <c r="N81" s="11">
        <f t="shared" si="59"/>
        <v>-1.727351746040195</v>
      </c>
      <c r="O81" s="11">
        <f t="shared" si="59"/>
        <v>-1.0736635147135973</v>
      </c>
      <c r="Q81" s="11">
        <f t="shared" ref="Q81:T81" si="60">LN(Q31/Q30)*100</f>
        <v>0.65191687993994873</v>
      </c>
      <c r="R81" s="11">
        <f t="shared" si="60"/>
        <v>-1.3575074447878408</v>
      </c>
      <c r="S81" s="11">
        <f t="shared" si="60"/>
        <v>4.273809471955313E-2</v>
      </c>
      <c r="T81" s="11">
        <f t="shared" si="60"/>
        <v>-0.47731608336198755</v>
      </c>
      <c r="V81" s="11">
        <f t="shared" ref="V81:AA81" si="61">LN(V31/V30)*100</f>
        <v>-0.58267797654606568</v>
      </c>
      <c r="W81" s="11">
        <f t="shared" si="61"/>
        <v>-2.3463053851721383</v>
      </c>
      <c r="X81" s="11">
        <f t="shared" si="61"/>
        <v>3.9316641493051421</v>
      </c>
      <c r="Y81" s="11">
        <f t="shared" si="61"/>
        <v>7.7913552267974904</v>
      </c>
      <c r="Z81" s="11">
        <f t="shared" si="61"/>
        <v>6.7356208498825163</v>
      </c>
      <c r="AA81" s="11">
        <f t="shared" si="61"/>
        <v>0.28300562892225373</v>
      </c>
    </row>
    <row r="82" spans="1:27" x14ac:dyDescent="0.45">
      <c r="A82" s="13">
        <v>1996</v>
      </c>
      <c r="B82" s="11">
        <f t="shared" si="37"/>
        <v>0.63773461113564278</v>
      </c>
      <c r="C82" s="11">
        <f t="shared" ref="C82:O82" si="62">LN(C32/C31)*100</f>
        <v>-1.5201845917680328</v>
      </c>
      <c r="D82" s="11">
        <f t="shared" si="62"/>
        <v>-3.1977008105925533</v>
      </c>
      <c r="E82" s="11">
        <f t="shared" si="62"/>
        <v>-5.1528448444761903</v>
      </c>
      <c r="F82" s="11">
        <f t="shared" si="62"/>
        <v>-0.28387479211376015</v>
      </c>
      <c r="G82" s="11">
        <f t="shared" si="62"/>
        <v>2.0729858732158477</v>
      </c>
      <c r="H82" s="11">
        <f t="shared" si="62"/>
        <v>-4.8598630436952535</v>
      </c>
      <c r="I82" s="11">
        <f t="shared" si="62"/>
        <v>-1.5735758145210468</v>
      </c>
      <c r="J82" s="11">
        <f t="shared" si="62"/>
        <v>0.65543154146061788</v>
      </c>
      <c r="K82" s="11">
        <f t="shared" si="62"/>
        <v>-1.8388880957479499</v>
      </c>
      <c r="L82" s="11">
        <f t="shared" si="62"/>
        <v>-2.5156804953569019</v>
      </c>
      <c r="M82" s="11">
        <f t="shared" si="62"/>
        <v>3.7721133277327281</v>
      </c>
      <c r="N82" s="11">
        <f t="shared" si="62"/>
        <v>-0.19359198210384057</v>
      </c>
      <c r="O82" s="11">
        <f t="shared" si="62"/>
        <v>-0.85315545291482908</v>
      </c>
      <c r="Q82" s="11">
        <f t="shared" ref="Q82:T82" si="63">LN(Q32/Q31)*100</f>
        <v>2.0061884068712974</v>
      </c>
      <c r="R82" s="11">
        <f t="shared" si="63"/>
        <v>0.24522953789326846</v>
      </c>
      <c r="S82" s="11">
        <f t="shared" si="63"/>
        <v>2.1876363498850075</v>
      </c>
      <c r="T82" s="11">
        <f t="shared" si="63"/>
        <v>1.5110836950236148</v>
      </c>
      <c r="V82" s="11">
        <f t="shared" ref="V82:AA82" si="64">LN(V32/V31)*100</f>
        <v>2.6638092346454427</v>
      </c>
      <c r="W82" s="11">
        <f t="shared" si="64"/>
        <v>5.0630374905237545</v>
      </c>
      <c r="X82" s="11">
        <f t="shared" si="64"/>
        <v>-5.1635879527159041</v>
      </c>
      <c r="Y82" s="11">
        <f t="shared" si="64"/>
        <v>3.445229159093425</v>
      </c>
      <c r="Z82" s="11">
        <f t="shared" si="64"/>
        <v>3.2686288927988798</v>
      </c>
      <c r="AA82" s="11">
        <f t="shared" si="64"/>
        <v>2.3051003548627333</v>
      </c>
    </row>
    <row r="83" spans="1:27" x14ac:dyDescent="0.45">
      <c r="A83" s="13">
        <v>1997</v>
      </c>
      <c r="B83" s="11">
        <f t="shared" si="37"/>
        <v>-5.372270746713112E-2</v>
      </c>
      <c r="C83" s="11">
        <f t="shared" ref="C83:O83" si="65">LN(C33/C32)*100</f>
        <v>-1.4988041378396033</v>
      </c>
      <c r="D83" s="11">
        <f t="shared" si="65"/>
        <v>0.53186594941440191</v>
      </c>
      <c r="E83" s="11">
        <f t="shared" si="65"/>
        <v>9.5177904175003896</v>
      </c>
      <c r="F83" s="11">
        <f t="shared" si="65"/>
        <v>5.6816307204342813</v>
      </c>
      <c r="G83" s="11">
        <f t="shared" si="65"/>
        <v>1.4923025752772059</v>
      </c>
      <c r="H83" s="11">
        <f t="shared" si="65"/>
        <v>-0.34743484875206032</v>
      </c>
      <c r="I83" s="11">
        <f t="shared" si="65"/>
        <v>3.31497873223655</v>
      </c>
      <c r="J83" s="11">
        <f t="shared" si="65"/>
        <v>4.4020041414748015</v>
      </c>
      <c r="K83" s="11">
        <f t="shared" si="65"/>
        <v>4.9221777178867434</v>
      </c>
      <c r="L83" s="11">
        <f t="shared" si="65"/>
        <v>-0.31069111638355429</v>
      </c>
      <c r="M83" s="11">
        <f t="shared" si="65"/>
        <v>3.2582292960556072</v>
      </c>
      <c r="N83" s="11">
        <f t="shared" si="65"/>
        <v>0.97265030344024683</v>
      </c>
      <c r="O83" s="11">
        <f t="shared" si="65"/>
        <v>1.5551374279443186</v>
      </c>
      <c r="Q83" s="11">
        <f t="shared" ref="Q83:T83" si="66">LN(Q33/Q32)*100</f>
        <v>-1.2423715298370703</v>
      </c>
      <c r="R83" s="11">
        <f t="shared" si="66"/>
        <v>-2.63645032940875</v>
      </c>
      <c r="S83" s="11">
        <f t="shared" si="66"/>
        <v>-0.84991035771577517</v>
      </c>
      <c r="T83" s="11">
        <f t="shared" si="66"/>
        <v>-1.4732595167003788</v>
      </c>
      <c r="V83" s="11">
        <f t="shared" ref="V83:AA83" si="67">LN(V33/V32)*100</f>
        <v>1.113968481101989</v>
      </c>
      <c r="W83" s="11">
        <f t="shared" si="67"/>
        <v>6.8672699657558356</v>
      </c>
      <c r="X83" s="11">
        <f t="shared" si="67"/>
        <v>1.1440089456716562</v>
      </c>
      <c r="Y83" s="11">
        <f t="shared" si="67"/>
        <v>1.6264998118433052</v>
      </c>
      <c r="Z83" s="11">
        <f t="shared" si="67"/>
        <v>7.1123270021986071</v>
      </c>
      <c r="AA83" s="11">
        <f t="shared" si="67"/>
        <v>3.7962932327017742</v>
      </c>
    </row>
    <row r="84" spans="1:27" x14ac:dyDescent="0.45">
      <c r="A84" s="13">
        <v>1998</v>
      </c>
      <c r="B84" s="11">
        <f t="shared" si="37"/>
        <v>-1.599396530266787</v>
      </c>
      <c r="C84" s="11">
        <f t="shared" ref="C84:O84" si="68">LN(C34/C33)*100</f>
        <v>-6.8484741131062954</v>
      </c>
      <c r="D84" s="11">
        <f t="shared" si="68"/>
        <v>-1.4154251848807333</v>
      </c>
      <c r="E84" s="11">
        <f t="shared" si="68"/>
        <v>2.0066788555047026</v>
      </c>
      <c r="F84" s="11">
        <f t="shared" si="68"/>
        <v>0.36404201521155855</v>
      </c>
      <c r="G84" s="11">
        <f t="shared" si="68"/>
        <v>4.267772726381347</v>
      </c>
      <c r="H84" s="11">
        <f t="shared" si="68"/>
        <v>2.3673338273366404</v>
      </c>
      <c r="I84" s="11">
        <f t="shared" si="68"/>
        <v>4.3463526415841249</v>
      </c>
      <c r="J84" s="11">
        <f t="shared" si="68"/>
        <v>-2.2080551292523238</v>
      </c>
      <c r="K84" s="11">
        <f t="shared" si="68"/>
        <v>1.6955269936784236</v>
      </c>
      <c r="L84" s="11">
        <f t="shared" si="68"/>
        <v>1.3564002257924481</v>
      </c>
      <c r="M84" s="11">
        <f t="shared" si="68"/>
        <v>2.7853295025936715</v>
      </c>
      <c r="N84" s="11">
        <f t="shared" si="68"/>
        <v>-7.5616526588731752</v>
      </c>
      <c r="O84" s="11">
        <f t="shared" si="68"/>
        <v>-0.36343668482022584</v>
      </c>
      <c r="Q84" s="11">
        <f t="shared" ref="Q84:T84" si="69">LN(Q34/Q33)*100</f>
        <v>-9.2911330430938328</v>
      </c>
      <c r="R84" s="11">
        <f t="shared" si="69"/>
        <v>-0.1595075432201038</v>
      </c>
      <c r="S84" s="11">
        <f t="shared" si="69"/>
        <v>-2.1051216920440106</v>
      </c>
      <c r="T84" s="11">
        <f t="shared" si="69"/>
        <v>-2.0905876245603636</v>
      </c>
      <c r="V84" s="11">
        <f t="shared" ref="V84:AA84" si="70">LN(V34/V33)*100</f>
        <v>7.8596520890065387</v>
      </c>
      <c r="W84" s="11">
        <f t="shared" si="70"/>
        <v>10.148086135846837</v>
      </c>
      <c r="X84" s="11">
        <f t="shared" si="70"/>
        <v>25.651807266832815</v>
      </c>
      <c r="Y84" s="11">
        <f t="shared" si="70"/>
        <v>-4.8303558928753061</v>
      </c>
      <c r="Z84" s="11">
        <f t="shared" si="70"/>
        <v>8.7901443079161812</v>
      </c>
      <c r="AA84" s="11">
        <f t="shared" si="70"/>
        <v>8.9310851819304169</v>
      </c>
    </row>
    <row r="85" spans="1:27" x14ac:dyDescent="0.45">
      <c r="A85" s="13">
        <v>1999</v>
      </c>
      <c r="B85" s="11">
        <f t="shared" si="37"/>
        <v>-7.1822405134239944E-2</v>
      </c>
      <c r="C85" s="11">
        <f t="shared" ref="C85:O85" si="71">LN(C35/C34)*100</f>
        <v>1.0966526086850354</v>
      </c>
      <c r="D85" s="11">
        <f t="shared" si="71"/>
        <v>1.6194041979694533</v>
      </c>
      <c r="E85" s="11">
        <f t="shared" si="71"/>
        <v>-5.4166360439193184</v>
      </c>
      <c r="F85" s="11">
        <f t="shared" si="71"/>
        <v>8.5107996419781919</v>
      </c>
      <c r="G85" s="11">
        <f t="shared" si="71"/>
        <v>4.4307038952490929</v>
      </c>
      <c r="H85" s="11">
        <f t="shared" si="71"/>
        <v>1.8856395234534946</v>
      </c>
      <c r="I85" s="11">
        <f t="shared" si="71"/>
        <v>0.2449390514674871</v>
      </c>
      <c r="J85" s="11">
        <f t="shared" si="71"/>
        <v>8.0672134032911185</v>
      </c>
      <c r="K85" s="11">
        <f t="shared" si="71"/>
        <v>4.7275870737501187</v>
      </c>
      <c r="L85" s="11">
        <f t="shared" si="71"/>
        <v>-7.0054756665512155E-2</v>
      </c>
      <c r="M85" s="11">
        <f t="shared" si="71"/>
        <v>2.4956489652222671</v>
      </c>
      <c r="N85" s="11">
        <f t="shared" si="71"/>
        <v>6.7936772194859998</v>
      </c>
      <c r="O85" s="11">
        <f t="shared" si="71"/>
        <v>2.7928941548303077</v>
      </c>
      <c r="Q85" s="11">
        <f t="shared" ref="Q85:T85" si="72">LN(Q35/Q34)*100</f>
        <v>-1.9940428443671627</v>
      </c>
      <c r="R85" s="11">
        <f t="shared" si="72"/>
        <v>-7.2473086439189389</v>
      </c>
      <c r="S85" s="11">
        <f t="shared" si="72"/>
        <v>-0.99200293455868827</v>
      </c>
      <c r="T85" s="11">
        <f t="shared" si="72"/>
        <v>-3.3293140139329247</v>
      </c>
      <c r="V85" s="11">
        <f t="shared" ref="V85:AA85" si="73">LN(V35/V34)*100</f>
        <v>-0.3239145725427155</v>
      </c>
      <c r="W85" s="11">
        <f t="shared" si="73"/>
        <v>-1.6702134111753091</v>
      </c>
      <c r="X85" s="11">
        <f t="shared" si="73"/>
        <v>-16.87692396880508</v>
      </c>
      <c r="Y85" s="11">
        <f t="shared" si="73"/>
        <v>4.3957484356434167</v>
      </c>
      <c r="Z85" s="11">
        <f t="shared" si="73"/>
        <v>14.25335221195367</v>
      </c>
      <c r="AA85" s="11">
        <f t="shared" si="73"/>
        <v>1.3835582399014608</v>
      </c>
    </row>
    <row r="86" spans="1:27" x14ac:dyDescent="0.45">
      <c r="A86" s="13">
        <v>2000</v>
      </c>
      <c r="B86" s="11">
        <f t="shared" si="37"/>
        <v>1.2742857750425396</v>
      </c>
      <c r="C86" s="11">
        <f t="shared" ref="C86:O86" si="74">LN(C36/C35)*100</f>
        <v>4.3675138620005267</v>
      </c>
      <c r="D86" s="11">
        <f t="shared" si="74"/>
        <v>4.1849966416630764</v>
      </c>
      <c r="E86" s="11">
        <f t="shared" si="74"/>
        <v>5.8470060377745545</v>
      </c>
      <c r="F86" s="11">
        <f t="shared" si="74"/>
        <v>9.3489772562665365</v>
      </c>
      <c r="G86" s="11">
        <f t="shared" si="74"/>
        <v>5.7983177963099726</v>
      </c>
      <c r="H86" s="11">
        <f t="shared" si="74"/>
        <v>1.7426661110145445</v>
      </c>
      <c r="I86" s="11">
        <f t="shared" si="74"/>
        <v>4.4442811781954701</v>
      </c>
      <c r="J86" s="11">
        <f t="shared" si="74"/>
        <v>17.323934892158917</v>
      </c>
      <c r="K86" s="11">
        <f t="shared" si="74"/>
        <v>1.6370904896691647</v>
      </c>
      <c r="L86" s="11">
        <f t="shared" si="74"/>
        <v>2.1682845237435147</v>
      </c>
      <c r="M86" s="11">
        <f t="shared" si="74"/>
        <v>0.31273610974531552</v>
      </c>
      <c r="N86" s="11">
        <f t="shared" si="74"/>
        <v>2.5590287320752889</v>
      </c>
      <c r="O86" s="11">
        <f t="shared" si="74"/>
        <v>3.9158804165236267</v>
      </c>
      <c r="Q86" s="11">
        <f t="shared" ref="Q86:T86" si="75">LN(Q36/Q35)*100</f>
        <v>-4.4718261824735857</v>
      </c>
      <c r="R86" s="11">
        <f t="shared" si="75"/>
        <v>-10.282919386051347</v>
      </c>
      <c r="S86" s="11">
        <f t="shared" si="75"/>
        <v>2.5071706329419037</v>
      </c>
      <c r="T86" s="11">
        <f t="shared" si="75"/>
        <v>-2.7237097412577969</v>
      </c>
      <c r="V86" s="11">
        <f t="shared" ref="V86:AA86" si="76">LN(V36/V35)*100</f>
        <v>7.2937448956786177</v>
      </c>
      <c r="W86" s="11">
        <f t="shared" si="76"/>
        <v>-8.7646091094359218</v>
      </c>
      <c r="X86" s="11">
        <f t="shared" si="76"/>
        <v>5.3746429129913951</v>
      </c>
      <c r="Y86" s="11">
        <f t="shared" si="76"/>
        <v>0.19656001734354134</v>
      </c>
      <c r="Z86" s="11">
        <f t="shared" si="76"/>
        <v>-6.43586551206735</v>
      </c>
      <c r="AA86" s="11">
        <f t="shared" si="76"/>
        <v>1.7756370664152465</v>
      </c>
    </row>
    <row r="87" spans="1:27" x14ac:dyDescent="0.45">
      <c r="A87" s="13">
        <v>2001</v>
      </c>
      <c r="B87" s="11">
        <f t="shared" si="37"/>
        <v>2.9339333482323529</v>
      </c>
      <c r="C87" s="11">
        <f t="shared" ref="C87:O87" si="77">LN(C37/C36)*100</f>
        <v>-1.5474072493782207</v>
      </c>
      <c r="D87" s="11">
        <f t="shared" si="77"/>
        <v>1.9090801515000508</v>
      </c>
      <c r="E87" s="11">
        <f t="shared" si="77"/>
        <v>-10.709589455698028</v>
      </c>
      <c r="F87" s="11">
        <f t="shared" si="77"/>
        <v>2.2570050810407838</v>
      </c>
      <c r="G87" s="11">
        <f t="shared" si="77"/>
        <v>18.866762225199736</v>
      </c>
      <c r="H87" s="11">
        <f t="shared" si="77"/>
        <v>7.1131374905366057E-2</v>
      </c>
      <c r="I87" s="11">
        <f t="shared" si="77"/>
        <v>1.2254575981700178</v>
      </c>
      <c r="J87" s="11">
        <f t="shared" si="77"/>
        <v>-7.4379195704521299</v>
      </c>
      <c r="K87" s="11">
        <f t="shared" si="77"/>
        <v>2.1172912842451486</v>
      </c>
      <c r="L87" s="11">
        <f t="shared" si="77"/>
        <v>4.5736081859848925</v>
      </c>
      <c r="M87" s="11">
        <f t="shared" si="77"/>
        <v>2.0556149072403258</v>
      </c>
      <c r="N87" s="11">
        <f t="shared" si="77"/>
        <v>-3.2218609163482599</v>
      </c>
      <c r="O87" s="11">
        <f t="shared" si="77"/>
        <v>1.9114212664785943</v>
      </c>
      <c r="Q87" s="11">
        <f t="shared" ref="Q87:T87" si="78">LN(Q37/Q36)*100</f>
        <v>2.5670168623535639</v>
      </c>
      <c r="R87" s="11">
        <f t="shared" si="78"/>
        <v>2.3114286218080498</v>
      </c>
      <c r="S87" s="11">
        <f t="shared" si="78"/>
        <v>2.4928956394018074</v>
      </c>
      <c r="T87" s="11">
        <f t="shared" si="78"/>
        <v>2.3493014470183482</v>
      </c>
      <c r="V87" s="11">
        <f t="shared" ref="V87:AA87" si="79">LN(V37/V36)*100</f>
        <v>5.4627688665297391</v>
      </c>
      <c r="W87" s="11">
        <f t="shared" si="79"/>
        <v>4.8751887429145251</v>
      </c>
      <c r="X87" s="11">
        <f t="shared" si="79"/>
        <v>7.1044459967416067</v>
      </c>
      <c r="Y87" s="11">
        <f t="shared" si="79"/>
        <v>-12.249856318296509</v>
      </c>
      <c r="Z87" s="11">
        <f t="shared" si="79"/>
        <v>4.4109110186449838</v>
      </c>
      <c r="AA87" s="11">
        <f t="shared" si="79"/>
        <v>3.1381558986878444</v>
      </c>
    </row>
    <row r="88" spans="1:27" x14ac:dyDescent="0.45">
      <c r="A88" s="13">
        <v>2002</v>
      </c>
      <c r="B88" s="11">
        <f t="shared" si="37"/>
        <v>4.4177572340139575</v>
      </c>
      <c r="C88" s="11">
        <f t="shared" ref="C88:O88" si="80">LN(C38/C37)*100</f>
        <v>3.5484632550307893</v>
      </c>
      <c r="D88" s="11">
        <f t="shared" si="80"/>
        <v>6.9326152670087309</v>
      </c>
      <c r="E88" s="11">
        <f t="shared" si="80"/>
        <v>8.3994502900383026</v>
      </c>
      <c r="F88" s="11">
        <f t="shared" si="80"/>
        <v>-1.8182528298893008</v>
      </c>
      <c r="G88" s="11">
        <f t="shared" si="80"/>
        <v>6.6981585439332454</v>
      </c>
      <c r="H88" s="11">
        <f t="shared" si="80"/>
        <v>-0.19537625053413746</v>
      </c>
      <c r="I88" s="11">
        <f t="shared" si="80"/>
        <v>-0.42776344249087384</v>
      </c>
      <c r="J88" s="11">
        <f t="shared" si="80"/>
        <v>-5.1104018925043055</v>
      </c>
      <c r="K88" s="11">
        <f t="shared" si="80"/>
        <v>-3.1485144938782126</v>
      </c>
      <c r="L88" s="11">
        <f t="shared" si="80"/>
        <v>-0.17859956873485036</v>
      </c>
      <c r="M88" s="11">
        <f t="shared" si="80"/>
        <v>0.29361050178589776</v>
      </c>
      <c r="N88" s="11">
        <f t="shared" si="80"/>
        <v>8.2871709342368441E-2</v>
      </c>
      <c r="O88" s="11">
        <f t="shared" si="80"/>
        <v>1.6748776459195498</v>
      </c>
      <c r="Q88" s="11">
        <f t="shared" ref="Q88:T88" si="81">LN(Q38/Q37)*100</f>
        <v>6.3755308115946141</v>
      </c>
      <c r="R88" s="11">
        <f t="shared" si="81"/>
        <v>3.888506565703429</v>
      </c>
      <c r="S88" s="11">
        <f t="shared" si="81"/>
        <v>5.3152481245697958</v>
      </c>
      <c r="T88" s="11">
        <f t="shared" si="81"/>
        <v>4.7595464321421312</v>
      </c>
      <c r="V88" s="11">
        <f t="shared" ref="V88:AA88" si="82">LN(V38/V37)*100</f>
        <v>-0.1845091059662701</v>
      </c>
      <c r="W88" s="11">
        <f t="shared" si="82"/>
        <v>-3.7380145629153523</v>
      </c>
      <c r="X88" s="11">
        <f t="shared" si="82"/>
        <v>12.318289499820008</v>
      </c>
      <c r="Y88" s="11">
        <f t="shared" si="82"/>
        <v>-4.5961022988538787</v>
      </c>
      <c r="Z88" s="11">
        <f t="shared" si="82"/>
        <v>-1.1306695230732644</v>
      </c>
      <c r="AA88" s="11">
        <f t="shared" si="82"/>
        <v>-0.46875156755558334</v>
      </c>
    </row>
    <row r="89" spans="1:27" x14ac:dyDescent="0.45">
      <c r="A89" s="13">
        <v>2003</v>
      </c>
      <c r="B89" s="11">
        <f t="shared" si="37"/>
        <v>-2.3486666957275979</v>
      </c>
      <c r="C89" s="11">
        <f t="shared" ref="C89:O89" si="83">LN(C39/C38)*100</f>
        <v>10.442629049967405</v>
      </c>
      <c r="D89" s="11">
        <f t="shared" si="83"/>
        <v>1.7493838058811808</v>
      </c>
      <c r="E89" s="11">
        <f t="shared" si="83"/>
        <v>-0.83229109072745522</v>
      </c>
      <c r="F89" s="11">
        <f t="shared" si="83"/>
        <v>1.6952654476322968</v>
      </c>
      <c r="G89" s="11">
        <f t="shared" si="83"/>
        <v>6.0183663515666135</v>
      </c>
      <c r="H89" s="11">
        <f t="shared" si="83"/>
        <v>6.5543304832555407</v>
      </c>
      <c r="I89" s="11">
        <f t="shared" si="83"/>
        <v>4.7342002626548316</v>
      </c>
      <c r="J89" s="11">
        <f t="shared" si="83"/>
        <v>3.6032792869877697</v>
      </c>
      <c r="K89" s="11">
        <f t="shared" si="83"/>
        <v>6.1072862038821736</v>
      </c>
      <c r="L89" s="11">
        <f t="shared" si="83"/>
        <v>8.1874830341637015</v>
      </c>
      <c r="M89" s="11">
        <f t="shared" si="83"/>
        <v>5.704626876169594</v>
      </c>
      <c r="N89" s="11">
        <f t="shared" si="83"/>
        <v>0.44189055562795759</v>
      </c>
      <c r="O89" s="11">
        <f t="shared" si="83"/>
        <v>3.564544863723365</v>
      </c>
      <c r="Q89" s="11">
        <f t="shared" ref="Q89:T89" si="84">LN(Q39/Q38)*100</f>
        <v>3.9004779883268519</v>
      </c>
      <c r="R89" s="11">
        <f t="shared" si="84"/>
        <v>-0.59207116425495188</v>
      </c>
      <c r="S89" s="11">
        <f t="shared" si="84"/>
        <v>0.61239231999183763</v>
      </c>
      <c r="T89" s="11">
        <f t="shared" si="84"/>
        <v>0.66873418902818837</v>
      </c>
      <c r="V89" s="11">
        <f t="shared" ref="V89:AA89" si="85">LN(V39/V38)*100</f>
        <v>3.6243114985281286</v>
      </c>
      <c r="W89" s="11">
        <f t="shared" si="85"/>
        <v>3.8161995244786597</v>
      </c>
      <c r="X89" s="11">
        <f t="shared" si="85"/>
        <v>20.294665678957696</v>
      </c>
      <c r="Y89" s="11">
        <f t="shared" si="85"/>
        <v>-5.6662846338327162</v>
      </c>
      <c r="Z89" s="11">
        <f t="shared" si="85"/>
        <v>2.676890915674746</v>
      </c>
      <c r="AA89" s="11">
        <f t="shared" si="85"/>
        <v>4.2135852666612559</v>
      </c>
    </row>
    <row r="90" spans="1:27" x14ac:dyDescent="0.45">
      <c r="A90" s="13">
        <v>2004</v>
      </c>
      <c r="B90" s="11">
        <f t="shared" ref="B90:B104" si="86">LN(B40/B39)*100</f>
        <v>1.5330067477134195</v>
      </c>
      <c r="C90" s="11">
        <f t="shared" ref="C90:O90" si="87">LN(C40/C39)*100</f>
        <v>-1.2027648305068563</v>
      </c>
      <c r="D90" s="11">
        <f t="shared" si="87"/>
        <v>2.8214191009056631</v>
      </c>
      <c r="E90" s="11">
        <f t="shared" si="87"/>
        <v>6.3320409576690722</v>
      </c>
      <c r="F90" s="11">
        <f t="shared" si="87"/>
        <v>9.1654292509879589</v>
      </c>
      <c r="G90" s="11">
        <f t="shared" si="87"/>
        <v>2.2113773211876402</v>
      </c>
      <c r="H90" s="11">
        <f t="shared" si="87"/>
        <v>3.5503207090204674</v>
      </c>
      <c r="I90" s="11">
        <f t="shared" si="87"/>
        <v>7.8504134719207936</v>
      </c>
      <c r="J90" s="11">
        <f t="shared" si="87"/>
        <v>11.398269788086653</v>
      </c>
      <c r="K90" s="11">
        <f t="shared" si="87"/>
        <v>5.243170408989366</v>
      </c>
      <c r="L90" s="11">
        <f t="shared" si="87"/>
        <v>4.9781095999638376</v>
      </c>
      <c r="M90" s="11">
        <f t="shared" si="87"/>
        <v>5.5455666082841413</v>
      </c>
      <c r="N90" s="11">
        <f t="shared" si="87"/>
        <v>3.1483969698483993</v>
      </c>
      <c r="O90" s="11">
        <f t="shared" si="87"/>
        <v>4.583792974625581</v>
      </c>
      <c r="Q90" s="11">
        <f t="shared" ref="Q90:T90" si="88">LN(Q40/Q39)*100</f>
        <v>0.62095412068508304</v>
      </c>
      <c r="R90" s="11">
        <f t="shared" si="88"/>
        <v>1.4669363096085668</v>
      </c>
      <c r="S90" s="11">
        <f t="shared" si="88"/>
        <v>3.3053940311567152</v>
      </c>
      <c r="T90" s="11">
        <f t="shared" si="88"/>
        <v>2.4058820550196072</v>
      </c>
      <c r="V90" s="11">
        <f t="shared" ref="V90:AA90" si="89">LN(V40/V39)*100</f>
        <v>3.2591118927940652</v>
      </c>
      <c r="W90" s="11">
        <f t="shared" si="89"/>
        <v>2.0317016695108867</v>
      </c>
      <c r="X90" s="11">
        <f t="shared" si="89"/>
        <v>31.570167657383109</v>
      </c>
      <c r="Y90" s="11">
        <f t="shared" si="89"/>
        <v>3.2867412784348023E-2</v>
      </c>
      <c r="Z90" s="11">
        <f t="shared" si="89"/>
        <v>-4.8545720628271578</v>
      </c>
      <c r="AA90" s="11">
        <f t="shared" si="89"/>
        <v>3.3416608152565996</v>
      </c>
    </row>
    <row r="91" spans="1:27" x14ac:dyDescent="0.45">
      <c r="A91" s="13">
        <v>2005</v>
      </c>
      <c r="B91" s="11">
        <f t="shared" si="86"/>
        <v>1.1585103280470186</v>
      </c>
      <c r="C91" s="11">
        <f t="shared" ref="C91:O91" si="90">LN(C41/C40)*100</f>
        <v>10.139923683078349</v>
      </c>
      <c r="D91" s="11">
        <f t="shared" si="90"/>
        <v>1.3641180855482475</v>
      </c>
      <c r="E91" s="11">
        <f t="shared" si="90"/>
        <v>0.75291089116465537</v>
      </c>
      <c r="F91" s="11">
        <f t="shared" si="90"/>
        <v>3.8462853881592962</v>
      </c>
      <c r="G91" s="11">
        <f t="shared" si="90"/>
        <v>6.9809599499688124</v>
      </c>
      <c r="H91" s="11">
        <f t="shared" si="90"/>
        <v>3.4585220466873339</v>
      </c>
      <c r="I91" s="11">
        <f t="shared" si="90"/>
        <v>4.1056724004852772</v>
      </c>
      <c r="J91" s="11">
        <f t="shared" si="90"/>
        <v>-3.1910561315770227</v>
      </c>
      <c r="K91" s="11">
        <f t="shared" si="90"/>
        <v>-8.4636037006876344E-2</v>
      </c>
      <c r="L91" s="11">
        <f t="shared" si="90"/>
        <v>3.8338130720391757</v>
      </c>
      <c r="M91" s="11">
        <f t="shared" si="90"/>
        <v>0.94171154008503566</v>
      </c>
      <c r="N91" s="11">
        <f t="shared" si="90"/>
        <v>3.9288848286851716</v>
      </c>
      <c r="O91" s="11">
        <f t="shared" si="90"/>
        <v>2.920801693977249</v>
      </c>
      <c r="Q91" s="11">
        <f t="shared" ref="Q91:T91" si="91">LN(Q41/Q40)*100</f>
        <v>0.48525868627894325</v>
      </c>
      <c r="R91" s="11">
        <f t="shared" si="91"/>
        <v>-3.5135295067337848</v>
      </c>
      <c r="S91" s="11">
        <f t="shared" si="91"/>
        <v>-0.4214702339145307</v>
      </c>
      <c r="T91" s="11">
        <f t="shared" si="91"/>
        <v>-1.3763626441554635</v>
      </c>
      <c r="V91" s="11">
        <f t="shared" ref="V91:AA91" si="92">LN(V41/V40)*100</f>
        <v>4.1213330344463621</v>
      </c>
      <c r="W91" s="11">
        <f t="shared" si="92"/>
        <v>9.0978824446313187</v>
      </c>
      <c r="X91" s="11">
        <f t="shared" si="92"/>
        <v>7.7125642836387769</v>
      </c>
      <c r="Y91" s="11">
        <f t="shared" si="92"/>
        <v>-3.882413916419869</v>
      </c>
      <c r="Z91" s="11">
        <f t="shared" si="92"/>
        <v>3.633231802618893</v>
      </c>
      <c r="AA91" s="11">
        <f t="shared" si="92"/>
        <v>4.0772322550422961</v>
      </c>
    </row>
    <row r="92" spans="1:27" x14ac:dyDescent="0.45">
      <c r="A92" s="13">
        <v>2006</v>
      </c>
      <c r="B92" s="11">
        <f t="shared" si="86"/>
        <v>3.6786408929764396</v>
      </c>
      <c r="C92" s="11">
        <f t="shared" ref="C92:O92" si="93">LN(C42/C41)*100</f>
        <v>9.9334030212636488</v>
      </c>
      <c r="D92" s="11">
        <f t="shared" si="93"/>
        <v>1.7955720107736737</v>
      </c>
      <c r="E92" s="11">
        <f t="shared" si="93"/>
        <v>-2.0708403645841416</v>
      </c>
      <c r="F92" s="11">
        <f t="shared" si="93"/>
        <v>9.4473627039943295</v>
      </c>
      <c r="G92" s="11">
        <f t="shared" si="93"/>
        <v>-1.1313409806195533</v>
      </c>
      <c r="H92" s="11">
        <f t="shared" si="93"/>
        <v>2.6486383175315589</v>
      </c>
      <c r="I92" s="11">
        <f t="shared" si="93"/>
        <v>1.38363297490343</v>
      </c>
      <c r="J92" s="11">
        <f t="shared" si="93"/>
        <v>4.8894435305445549</v>
      </c>
      <c r="K92" s="11">
        <f t="shared" si="93"/>
        <v>2.1255562179516811</v>
      </c>
      <c r="L92" s="11">
        <f t="shared" si="93"/>
        <v>9.0345718923486</v>
      </c>
      <c r="M92" s="11">
        <f t="shared" si="93"/>
        <v>9.8757195794812116</v>
      </c>
      <c r="N92" s="11">
        <f t="shared" si="93"/>
        <v>1.6591655919871207</v>
      </c>
      <c r="O92" s="11">
        <f t="shared" si="93"/>
        <v>4.2801486581246078</v>
      </c>
      <c r="Q92" s="11">
        <f t="shared" ref="Q92:T92" si="94">LN(Q42/Q41)*100</f>
        <v>1.6935418197860492</v>
      </c>
      <c r="R92" s="11">
        <f t="shared" si="94"/>
        <v>3.6099308097228953</v>
      </c>
      <c r="S92" s="11">
        <f t="shared" si="94"/>
        <v>3.9370780275581616</v>
      </c>
      <c r="T92" s="11">
        <f t="shared" si="94"/>
        <v>3.1948071322267206</v>
      </c>
      <c r="V92" s="11">
        <f t="shared" ref="V92:AA92" si="95">LN(V42/V41)*100</f>
        <v>3.8283210959408001</v>
      </c>
      <c r="W92" s="11">
        <f t="shared" si="95"/>
        <v>7.8317991578486801</v>
      </c>
      <c r="X92" s="11">
        <f t="shared" si="95"/>
        <v>11.226837341589768</v>
      </c>
      <c r="Y92" s="11">
        <f t="shared" si="95"/>
        <v>-0.8790956191565622</v>
      </c>
      <c r="Z92" s="11">
        <f t="shared" si="95"/>
        <v>-5.1131443691705858</v>
      </c>
      <c r="AA92" s="11">
        <f t="shared" si="95"/>
        <v>3.8402148540859744</v>
      </c>
    </row>
    <row r="93" spans="1:27" x14ac:dyDescent="0.45">
      <c r="A93" s="13">
        <v>2007</v>
      </c>
      <c r="B93" s="11">
        <f t="shared" si="86"/>
        <v>-1.2928360641820404</v>
      </c>
      <c r="C93" s="11">
        <f t="shared" ref="C93:O93" si="96">LN(C43/C42)*100</f>
        <v>4.9324256099231256</v>
      </c>
      <c r="D93" s="11">
        <f t="shared" si="96"/>
        <v>0.69247275535395758</v>
      </c>
      <c r="E93" s="11">
        <f t="shared" si="96"/>
        <v>-3.5314374914944642</v>
      </c>
      <c r="F93" s="11">
        <f t="shared" si="96"/>
        <v>2.2571780942149506</v>
      </c>
      <c r="G93" s="11">
        <f t="shared" si="96"/>
        <v>-2.7394486001564857</v>
      </c>
      <c r="H93" s="11">
        <f t="shared" si="96"/>
        <v>1.5645656873082312</v>
      </c>
      <c r="I93" s="11">
        <f t="shared" si="96"/>
        <v>4.6439534711426402</v>
      </c>
      <c r="J93" s="11">
        <f t="shared" si="96"/>
        <v>2.1591739181756608</v>
      </c>
      <c r="K93" s="11">
        <f t="shared" si="96"/>
        <v>8.0321191441001236</v>
      </c>
      <c r="L93" s="11">
        <f t="shared" si="96"/>
        <v>3.7779667431339217</v>
      </c>
      <c r="M93" s="11">
        <f t="shared" si="96"/>
        <v>3.5630677839141902</v>
      </c>
      <c r="N93" s="11">
        <f t="shared" si="96"/>
        <v>4.115939094023128</v>
      </c>
      <c r="O93" s="11">
        <f t="shared" si="96"/>
        <v>1.7465372133860477</v>
      </c>
      <c r="Q93" s="11">
        <f t="shared" ref="Q93:T93" si="97">LN(Q43/Q42)*100</f>
        <v>2.1923669066142946</v>
      </c>
      <c r="R93" s="11">
        <f t="shared" si="97"/>
        <v>5.3071950413072484</v>
      </c>
      <c r="S93" s="11">
        <f t="shared" si="97"/>
        <v>1.0764999461504057</v>
      </c>
      <c r="T93" s="11">
        <f t="shared" si="97"/>
        <v>2.4887867887291932</v>
      </c>
      <c r="V93" s="11">
        <f t="shared" ref="V93:AA93" si="98">LN(V43/V42)*100</f>
        <v>5.9978392351256433</v>
      </c>
      <c r="W93" s="11">
        <f t="shared" si="98"/>
        <v>6.8391093727772772</v>
      </c>
      <c r="X93" s="11">
        <f t="shared" si="98"/>
        <v>-6.025468628965986</v>
      </c>
      <c r="Y93" s="11">
        <f t="shared" si="98"/>
        <v>-1.8067371468537863</v>
      </c>
      <c r="Z93" s="11">
        <f t="shared" si="98"/>
        <v>-3.6393863876345001</v>
      </c>
      <c r="AA93" s="11">
        <f t="shared" si="98"/>
        <v>3.8779267771182</v>
      </c>
    </row>
    <row r="94" spans="1:27" x14ac:dyDescent="0.45">
      <c r="A94" s="13">
        <v>2008</v>
      </c>
      <c r="B94" s="11">
        <f t="shared" si="86"/>
        <v>-2.3715986364683159</v>
      </c>
      <c r="C94" s="11">
        <f t="shared" ref="C94:O94" si="99">LN(C44/C43)*100</f>
        <v>11.01031844001176</v>
      </c>
      <c r="D94" s="11">
        <f t="shared" si="99"/>
        <v>1.9553341787045682</v>
      </c>
      <c r="E94" s="11">
        <f t="shared" si="99"/>
        <v>0.82337020528757821</v>
      </c>
      <c r="F94" s="11">
        <f t="shared" si="99"/>
        <v>10.48407698626986</v>
      </c>
      <c r="G94" s="11">
        <f t="shared" si="99"/>
        <v>1.581732250918457</v>
      </c>
      <c r="H94" s="11">
        <f t="shared" si="99"/>
        <v>-0.34529851645495124</v>
      </c>
      <c r="I94" s="11">
        <f t="shared" si="99"/>
        <v>-4.6733108935407293</v>
      </c>
      <c r="J94" s="11">
        <f t="shared" si="99"/>
        <v>0.78862752725232899</v>
      </c>
      <c r="K94" s="11">
        <f t="shared" si="99"/>
        <v>1.9117347376159288</v>
      </c>
      <c r="L94" s="11">
        <f t="shared" si="99"/>
        <v>-1.8970262311546846</v>
      </c>
      <c r="M94" s="11">
        <f t="shared" si="99"/>
        <v>-3.3241697372704291</v>
      </c>
      <c r="N94" s="11">
        <f t="shared" si="99"/>
        <v>-2.1574704999907581</v>
      </c>
      <c r="O94" s="11">
        <f t="shared" si="99"/>
        <v>-0.70013109156959141</v>
      </c>
      <c r="Q94" s="11">
        <f t="shared" ref="Q94:T94" si="100">LN(Q44/Q43)*100</f>
        <v>-8.3007116852077711</v>
      </c>
      <c r="R94" s="11">
        <f t="shared" si="100"/>
        <v>-5.7642438493978325</v>
      </c>
      <c r="S94" s="11">
        <f t="shared" si="100"/>
        <v>-2.9298300640163273</v>
      </c>
      <c r="T94" s="11">
        <f t="shared" si="100"/>
        <v>-5.0474263737805547</v>
      </c>
      <c r="V94" s="11">
        <f t="shared" ref="V94:AA94" si="101">LN(V44/V43)*100</f>
        <v>6.0072293905596075</v>
      </c>
      <c r="W94" s="11">
        <f t="shared" si="101"/>
        <v>-4.591505739679449</v>
      </c>
      <c r="X94" s="11">
        <f t="shared" si="101"/>
        <v>-3.2877481451904194</v>
      </c>
      <c r="Y94" s="11">
        <f t="shared" si="101"/>
        <v>-4.6925434490441793</v>
      </c>
      <c r="Z94" s="11">
        <f t="shared" si="101"/>
        <v>-0.46302673176933912</v>
      </c>
      <c r="AA94" s="11">
        <f t="shared" si="101"/>
        <v>1.3552684598718385</v>
      </c>
    </row>
    <row r="95" spans="1:27" x14ac:dyDescent="0.45">
      <c r="A95" s="13">
        <v>2009</v>
      </c>
      <c r="B95" s="11">
        <f t="shared" si="86"/>
        <v>1.1237556839325484</v>
      </c>
      <c r="C95" s="11">
        <f t="shared" ref="C95:O95" si="102">LN(C45/C44)*100</f>
        <v>4.4054806060929979</v>
      </c>
      <c r="D95" s="11">
        <f t="shared" si="102"/>
        <v>0.70795915930958919</v>
      </c>
      <c r="E95" s="11">
        <f t="shared" si="102"/>
        <v>3.1192723025561406</v>
      </c>
      <c r="F95" s="11">
        <f t="shared" si="102"/>
        <v>-5.2536064254249766</v>
      </c>
      <c r="G95" s="11">
        <f t="shared" si="102"/>
        <v>8.9840919727210107</v>
      </c>
      <c r="H95" s="11">
        <f t="shared" si="102"/>
        <v>-1.8954220493788938</v>
      </c>
      <c r="I95" s="11">
        <f t="shared" si="102"/>
        <v>-14.352772266788755</v>
      </c>
      <c r="J95" s="11">
        <f t="shared" si="102"/>
        <v>6.721306897721437</v>
      </c>
      <c r="K95" s="11">
        <f t="shared" si="102"/>
        <v>-21.814023535672188</v>
      </c>
      <c r="L95" s="11">
        <f t="shared" si="102"/>
        <v>-15.250970283675032</v>
      </c>
      <c r="M95" s="11">
        <f t="shared" si="102"/>
        <v>-6.4764908863818915</v>
      </c>
      <c r="N95" s="11">
        <f t="shared" si="102"/>
        <v>1.9286624325424007</v>
      </c>
      <c r="O95" s="11">
        <f t="shared" si="102"/>
        <v>-2.1937869339539908</v>
      </c>
      <c r="Q95" s="11">
        <f t="shared" ref="Q95:T95" si="103">LN(Q45/Q44)*100</f>
        <v>-4.4382732698891996</v>
      </c>
      <c r="R95" s="11">
        <f t="shared" si="103"/>
        <v>-11.251658946349171</v>
      </c>
      <c r="S95" s="11">
        <f t="shared" si="103"/>
        <v>3.459307257318788</v>
      </c>
      <c r="T95" s="11">
        <f t="shared" si="103"/>
        <v>-3.8128594767996642</v>
      </c>
      <c r="V95" s="11">
        <f t="shared" ref="V95:AA95" si="104">LN(V45/V44)*100</f>
        <v>-5.9763375185070808</v>
      </c>
      <c r="W95" s="11">
        <f t="shared" si="104"/>
        <v>-9.6957783453734425</v>
      </c>
      <c r="X95" s="11">
        <f t="shared" si="104"/>
        <v>-15.751058724660716</v>
      </c>
      <c r="Y95" s="11">
        <f t="shared" si="104"/>
        <v>-10.416607649116301</v>
      </c>
      <c r="Z95" s="11">
        <f t="shared" si="104"/>
        <v>1.7944563916466731</v>
      </c>
      <c r="AA95" s="11">
        <f t="shared" si="104"/>
        <v>-6.1179628575003919</v>
      </c>
    </row>
    <row r="96" spans="1:27" x14ac:dyDescent="0.45">
      <c r="A96" s="13">
        <v>2010</v>
      </c>
      <c r="B96" s="11">
        <f t="shared" si="86"/>
        <v>4.9713443438762388</v>
      </c>
      <c r="C96" s="11">
        <f t="shared" ref="C96:O96" si="105">LN(C46/C45)*100</f>
        <v>2.7662813131378536</v>
      </c>
      <c r="D96" s="11">
        <f t="shared" si="105"/>
        <v>-2.8296224549547748</v>
      </c>
      <c r="E96" s="11">
        <f t="shared" si="105"/>
        <v>-3.3228964839150423</v>
      </c>
      <c r="F96" s="11">
        <f t="shared" si="105"/>
        <v>2.9882132856679635</v>
      </c>
      <c r="G96" s="11">
        <f t="shared" si="105"/>
        <v>-1.654423630634569</v>
      </c>
      <c r="H96" s="11">
        <f t="shared" si="105"/>
        <v>-1.4469537325939521</v>
      </c>
      <c r="I96" s="11">
        <f t="shared" si="105"/>
        <v>9.7812832273521817</v>
      </c>
      <c r="J96" s="11">
        <f t="shared" si="105"/>
        <v>-8.4237887110592293</v>
      </c>
      <c r="K96" s="11">
        <f t="shared" si="105"/>
        <v>8.9725271980572678</v>
      </c>
      <c r="L96" s="11">
        <f t="shared" si="105"/>
        <v>14.75275153836089</v>
      </c>
      <c r="M96" s="11">
        <f t="shared" si="105"/>
        <v>19.417522382731086</v>
      </c>
      <c r="N96" s="11">
        <f t="shared" si="105"/>
        <v>8.2606966783235514</v>
      </c>
      <c r="O96" s="11">
        <f t="shared" si="105"/>
        <v>4.9226151724906515</v>
      </c>
      <c r="Q96" s="11">
        <f t="shared" ref="Q96:T96" si="106">LN(Q46/Q45)*100</f>
        <v>2.9724607975904478</v>
      </c>
      <c r="R96" s="11">
        <f t="shared" si="106"/>
        <v>0.7159173891780044</v>
      </c>
      <c r="S96" s="11">
        <f t="shared" si="106"/>
        <v>-2.6377961407673012E-2</v>
      </c>
      <c r="T96" s="11">
        <f t="shared" si="106"/>
        <v>0.9273987958312071</v>
      </c>
      <c r="V96" s="11">
        <f t="shared" ref="V96:AA96" si="107">LN(V46/V45)*100</f>
        <v>0.13052068704733247</v>
      </c>
      <c r="W96" s="11">
        <f t="shared" si="107"/>
        <v>-4.3388500138344703</v>
      </c>
      <c r="X96" s="11">
        <f t="shared" si="107"/>
        <v>9.1855900654284408</v>
      </c>
      <c r="Y96" s="11">
        <f t="shared" si="107"/>
        <v>1.0628839704012469</v>
      </c>
      <c r="Z96" s="11">
        <f t="shared" si="107"/>
        <v>9.8478388562961428</v>
      </c>
      <c r="AA96" s="11">
        <f t="shared" si="107"/>
        <v>0.57138533033455385</v>
      </c>
    </row>
    <row r="97" spans="1:27" x14ac:dyDescent="0.45">
      <c r="A97" s="13">
        <v>2011</v>
      </c>
      <c r="B97" s="11">
        <f t="shared" si="86"/>
        <v>5.9472963002980812</v>
      </c>
      <c r="C97" s="11">
        <f t="shared" ref="C97:O97" si="108">LN(C47/C46)*100</f>
        <v>8.4246487540810566</v>
      </c>
      <c r="D97" s="11">
        <f t="shared" si="108"/>
        <v>0.51747123683144358</v>
      </c>
      <c r="E97" s="11">
        <f t="shared" si="108"/>
        <v>5.9726496045710151</v>
      </c>
      <c r="F97" s="11">
        <f t="shared" si="108"/>
        <v>0.87996525637143475</v>
      </c>
      <c r="G97" s="11">
        <f t="shared" si="108"/>
        <v>-10.058749040546452</v>
      </c>
      <c r="H97" s="11">
        <f t="shared" si="108"/>
        <v>2.4342734663729582</v>
      </c>
      <c r="I97" s="11">
        <f t="shared" si="108"/>
        <v>5.6730735879753933</v>
      </c>
      <c r="J97" s="11">
        <f t="shared" si="108"/>
        <v>-8.0702901116143533</v>
      </c>
      <c r="K97" s="11">
        <f t="shared" si="108"/>
        <v>-4.4922469760779764</v>
      </c>
      <c r="L97" s="11">
        <f t="shared" si="108"/>
        <v>5.5356989757109574</v>
      </c>
      <c r="M97" s="11">
        <f t="shared" si="108"/>
        <v>12.611581910278302</v>
      </c>
      <c r="N97" s="11">
        <f t="shared" si="108"/>
        <v>6.1352461201242683</v>
      </c>
      <c r="O97" s="11">
        <f t="shared" si="108"/>
        <v>3.454289775022453</v>
      </c>
      <c r="Q97" s="11">
        <f t="shared" ref="Q97:T97" si="109">LN(Q47/Q46)*100</f>
        <v>-2.2168065706208808</v>
      </c>
      <c r="R97" s="11">
        <f t="shared" si="109"/>
        <v>6.3584474171538465</v>
      </c>
      <c r="S97" s="11">
        <f t="shared" si="109"/>
        <v>-1.0470174065185869</v>
      </c>
      <c r="T97" s="11">
        <f t="shared" si="109"/>
        <v>1.3121302468062781</v>
      </c>
      <c r="V97" s="11">
        <f t="shared" ref="V97:AA97" si="110">LN(V47/V46)*100</f>
        <v>1.3157394884216433</v>
      </c>
      <c r="W97" s="11">
        <f t="shared" si="110"/>
        <v>1.5499496520842846</v>
      </c>
      <c r="X97" s="11">
        <f t="shared" si="110"/>
        <v>-15.697079859355092</v>
      </c>
      <c r="Y97" s="11">
        <f t="shared" si="110"/>
        <v>16.344416545306757</v>
      </c>
      <c r="Z97" s="11">
        <f t="shared" si="110"/>
        <v>11.023922508346546</v>
      </c>
      <c r="AA97" s="11">
        <f t="shared" si="110"/>
        <v>2.0058056876104855</v>
      </c>
    </row>
    <row r="98" spans="1:27" x14ac:dyDescent="0.45">
      <c r="A98" s="13">
        <v>2012</v>
      </c>
      <c r="B98" s="11">
        <f t="shared" si="86"/>
        <v>-4.8799650906967358</v>
      </c>
      <c r="C98" s="11">
        <f t="shared" ref="C98:O98" si="111">LN(C48/C47)*100</f>
        <v>-9.6176997085112355</v>
      </c>
      <c r="D98" s="11">
        <f t="shared" si="111"/>
        <v>0.43766106156085799</v>
      </c>
      <c r="E98" s="11">
        <f t="shared" si="111"/>
        <v>-7.9139691062744388</v>
      </c>
      <c r="F98" s="11">
        <f t="shared" si="111"/>
        <v>-3.5269798724262933</v>
      </c>
      <c r="G98" s="11">
        <f t="shared" si="111"/>
        <v>-7.2908508786922042</v>
      </c>
      <c r="H98" s="11">
        <f t="shared" si="111"/>
        <v>1.3367571065610584</v>
      </c>
      <c r="I98" s="11">
        <f t="shared" si="111"/>
        <v>4.2247085450842121</v>
      </c>
      <c r="J98" s="11">
        <f t="shared" si="111"/>
        <v>4.1959970471121437</v>
      </c>
      <c r="K98" s="11">
        <f t="shared" si="111"/>
        <v>18.767936996651795</v>
      </c>
      <c r="L98" s="11">
        <f t="shared" si="111"/>
        <v>0.53204406446183117</v>
      </c>
      <c r="M98" s="11">
        <f t="shared" si="111"/>
        <v>2.4581347821632478</v>
      </c>
      <c r="N98" s="11">
        <f t="shared" si="111"/>
        <v>-13.293803452164482</v>
      </c>
      <c r="O98" s="11">
        <f t="shared" si="111"/>
        <v>-1.8493621396596494</v>
      </c>
      <c r="Q98" s="11">
        <f t="shared" ref="Q98:T98" si="112">LN(Q48/Q47)*100</f>
        <v>5.9211754661595437</v>
      </c>
      <c r="R98" s="11">
        <f t="shared" si="112"/>
        <v>-0.50435127836205318</v>
      </c>
      <c r="S98" s="11">
        <f t="shared" si="112"/>
        <v>-2.5285771288757268</v>
      </c>
      <c r="T98" s="11">
        <f t="shared" si="112"/>
        <v>-0.79032761177053423</v>
      </c>
      <c r="V98" s="11">
        <f t="shared" ref="V98:AA98" si="113">LN(V48/V47)*100</f>
        <v>-5.9983087251914711</v>
      </c>
      <c r="W98" s="11">
        <f t="shared" si="113"/>
        <v>7.9048491348459375</v>
      </c>
      <c r="X98" s="11">
        <f t="shared" si="113"/>
        <v>6.8831209439088976</v>
      </c>
      <c r="Y98" s="11">
        <f t="shared" si="113"/>
        <v>3.7571588712660988</v>
      </c>
      <c r="Z98" s="11">
        <f t="shared" si="113"/>
        <v>5.123027132741008</v>
      </c>
      <c r="AA98" s="11">
        <f t="shared" si="113"/>
        <v>-1.060261012150606</v>
      </c>
    </row>
    <row r="99" spans="1:27" x14ac:dyDescent="0.45">
      <c r="A99" s="13">
        <v>2013</v>
      </c>
      <c r="B99" s="11">
        <f t="shared" si="86"/>
        <v>-0.68256098669187448</v>
      </c>
      <c r="C99" s="11">
        <f t="shared" ref="C99:O99" si="114">LN(C49/C48)*100</f>
        <v>-5.8455074692154954</v>
      </c>
      <c r="D99" s="11">
        <f t="shared" si="114"/>
        <v>3.478015969562867</v>
      </c>
      <c r="E99" s="11">
        <f t="shared" si="114"/>
        <v>2.8650127378646881</v>
      </c>
      <c r="F99" s="11">
        <f t="shared" si="114"/>
        <v>8.1745251504258576</v>
      </c>
      <c r="G99" s="11">
        <f t="shared" si="114"/>
        <v>-2.6665774642487365</v>
      </c>
      <c r="H99" s="11">
        <f t="shared" si="114"/>
        <v>-5.0895253662047635</v>
      </c>
      <c r="I99" s="11">
        <f t="shared" si="114"/>
        <v>-9.2040869152427494</v>
      </c>
      <c r="J99" s="11">
        <f t="shared" si="114"/>
        <v>-3.0070480585205299</v>
      </c>
      <c r="K99" s="11">
        <f t="shared" si="114"/>
        <v>-0.65553780475485224</v>
      </c>
      <c r="L99" s="11">
        <f t="shared" si="114"/>
        <v>-10.018246679151515</v>
      </c>
      <c r="M99" s="11">
        <f t="shared" si="114"/>
        <v>5.6301141828849461</v>
      </c>
      <c r="N99" s="11">
        <f t="shared" si="114"/>
        <v>6.2940648097617107</v>
      </c>
      <c r="O99" s="11">
        <f t="shared" si="114"/>
        <v>-0.79016449496854857</v>
      </c>
      <c r="Q99" s="11">
        <f t="shared" ref="Q99:T99" si="115">LN(Q49/Q48)*100</f>
        <v>9.3412462935122988</v>
      </c>
      <c r="R99" s="11">
        <f t="shared" si="115"/>
        <v>5.9463939125559451</v>
      </c>
      <c r="S99" s="11">
        <f t="shared" si="115"/>
        <v>-1.2536077325994583</v>
      </c>
      <c r="T99" s="11">
        <f t="shared" si="115"/>
        <v>2.7112520883577864</v>
      </c>
      <c r="V99" s="11">
        <f t="shared" ref="V99:AA99" si="116">LN(V49/V48)*100</f>
        <v>-0.11829849036661894</v>
      </c>
      <c r="W99" s="11">
        <f t="shared" si="116"/>
        <v>5.1200408275393254</v>
      </c>
      <c r="X99" s="11">
        <f t="shared" si="116"/>
        <v>9.7595105132093352</v>
      </c>
      <c r="Y99" s="11">
        <f t="shared" si="116"/>
        <v>7.1457883280554828</v>
      </c>
      <c r="Z99" s="11">
        <f t="shared" si="116"/>
        <v>-5.887764630315484</v>
      </c>
      <c r="AA99" s="11">
        <f t="shared" si="116"/>
        <v>1.1396474555724649</v>
      </c>
    </row>
    <row r="100" spans="1:27" x14ac:dyDescent="0.45">
      <c r="A100" s="13">
        <v>2014</v>
      </c>
      <c r="B100" s="11">
        <f t="shared" si="86"/>
        <v>4.5907132703600269</v>
      </c>
      <c r="C100" s="11">
        <f t="shared" ref="C100:O100" si="117">LN(C50/C49)*100</f>
        <v>-1.2933700338588821</v>
      </c>
      <c r="D100" s="11">
        <f t="shared" si="117"/>
        <v>-3.0353691256361883</v>
      </c>
      <c r="E100" s="11">
        <f t="shared" si="117"/>
        <v>-10.065696490809122</v>
      </c>
      <c r="F100" s="11">
        <f t="shared" si="117"/>
        <v>7.4137948932489666</v>
      </c>
      <c r="G100" s="11">
        <f t="shared" si="117"/>
        <v>-3.7075664926230156</v>
      </c>
      <c r="H100" s="11">
        <f t="shared" si="117"/>
        <v>5.1964188104799582</v>
      </c>
      <c r="I100" s="11">
        <f t="shared" si="117"/>
        <v>3.9723484952419397</v>
      </c>
      <c r="J100" s="11">
        <f t="shared" si="117"/>
        <v>5.2382351221150891</v>
      </c>
      <c r="K100" s="11">
        <f t="shared" si="117"/>
        <v>-0.49664283391340797</v>
      </c>
      <c r="L100" s="11">
        <f t="shared" si="117"/>
        <v>7.7945358929105399</v>
      </c>
      <c r="M100" s="11">
        <f t="shared" si="117"/>
        <v>1.0171896908584694</v>
      </c>
      <c r="N100" s="11">
        <f t="shared" si="117"/>
        <v>5.9306893453488447</v>
      </c>
      <c r="O100" s="11">
        <f t="shared" si="117"/>
        <v>2.7925420937278553</v>
      </c>
      <c r="Q100" s="11">
        <f t="shared" ref="Q100:T100" si="118">LN(Q50/Q49)*100</f>
        <v>8.5547857878757192</v>
      </c>
      <c r="R100" s="11">
        <f t="shared" si="118"/>
        <v>2.784982093604079</v>
      </c>
      <c r="S100" s="11">
        <f t="shared" si="118"/>
        <v>0.72439650007706269</v>
      </c>
      <c r="T100" s="11">
        <f t="shared" si="118"/>
        <v>1.9952514568169037</v>
      </c>
      <c r="V100" s="11">
        <f t="shared" ref="V100:AA100" si="119">LN(V50/V49)*100</f>
        <v>-0.65344057540271039</v>
      </c>
      <c r="W100" s="11">
        <f t="shared" si="119"/>
        <v>-0.62711004685496652</v>
      </c>
      <c r="X100" s="11">
        <f t="shared" si="119"/>
        <v>-0.563087704515148</v>
      </c>
      <c r="Y100" s="11">
        <f t="shared" si="119"/>
        <v>-5.1884566410242003</v>
      </c>
      <c r="Z100" s="11">
        <f t="shared" si="119"/>
        <v>1.714747233006036</v>
      </c>
      <c r="AA100" s="11">
        <f t="shared" si="119"/>
        <v>-7.0780350917859407E-3</v>
      </c>
    </row>
    <row r="101" spans="1:27" x14ac:dyDescent="0.45">
      <c r="A101" s="13">
        <v>2015</v>
      </c>
      <c r="B101" s="11">
        <f t="shared" si="86"/>
        <v>-4.3595237324613967</v>
      </c>
      <c r="C101" s="11">
        <f t="shared" ref="C101:O101" si="120">LN(C51/C50)*100</f>
        <v>-3.6513100465074873</v>
      </c>
      <c r="D101" s="11">
        <f t="shared" si="120"/>
        <v>1.8276828056653756</v>
      </c>
      <c r="E101" s="11">
        <f t="shared" si="120"/>
        <v>22.204929121790624</v>
      </c>
      <c r="F101" s="11">
        <f t="shared" si="120"/>
        <v>8.6182097677820462</v>
      </c>
      <c r="G101" s="11">
        <f t="shared" si="120"/>
        <v>0.50971283310115878</v>
      </c>
      <c r="H101" s="11">
        <f t="shared" si="120"/>
        <v>-0.91495452381815967</v>
      </c>
      <c r="I101" s="11">
        <f t="shared" si="120"/>
        <v>-2.0413323754781061</v>
      </c>
      <c r="J101" s="11">
        <f t="shared" si="120"/>
        <v>4.0204179656337873</v>
      </c>
      <c r="K101" s="11">
        <f t="shared" si="120"/>
        <v>-5.5415006072147328</v>
      </c>
      <c r="L101" s="11">
        <f t="shared" si="120"/>
        <v>-12.790470656696575</v>
      </c>
      <c r="M101" s="11">
        <f t="shared" si="120"/>
        <v>-0.16943942519931826</v>
      </c>
      <c r="N101" s="11">
        <f t="shared" si="120"/>
        <v>-2.8919023363518481</v>
      </c>
      <c r="O101" s="11">
        <f t="shared" si="120"/>
        <v>-1.7208213519856992</v>
      </c>
      <c r="Q101" s="11">
        <f t="shared" ref="Q101:T101" si="121">LN(Q51/Q50)*100</f>
        <v>5.6629103337220714</v>
      </c>
      <c r="R101" s="11">
        <f t="shared" si="121"/>
        <v>-0.17287497259804971</v>
      </c>
      <c r="S101" s="11">
        <f t="shared" si="121"/>
        <v>4.391223949751784</v>
      </c>
      <c r="T101" s="11">
        <f t="shared" si="121"/>
        <v>2.9653228060311059</v>
      </c>
      <c r="V101" s="11">
        <f t="shared" ref="V101:AA101" si="122">LN(V51/V50)*100</f>
        <v>1.7342307875644523</v>
      </c>
      <c r="W101" s="11">
        <f t="shared" si="122"/>
        <v>-7.215403407540828</v>
      </c>
      <c r="X101" s="11">
        <f t="shared" si="122"/>
        <v>11.393662139663194</v>
      </c>
      <c r="Y101" s="11">
        <f t="shared" si="122"/>
        <v>-0.24840507430690809</v>
      </c>
      <c r="Z101" s="11">
        <f t="shared" si="122"/>
        <v>-1.3404705311234479</v>
      </c>
      <c r="AA101" s="11">
        <f t="shared" si="122"/>
        <v>1.6162554569771947</v>
      </c>
    </row>
    <row r="102" spans="1:27" x14ac:dyDescent="0.45">
      <c r="A102" s="13">
        <v>2016</v>
      </c>
      <c r="B102" s="11">
        <f t="shared" si="86"/>
        <v>-4.5787828417347782</v>
      </c>
      <c r="C102" s="11">
        <f t="shared" ref="C102:O102" si="123">LN(C52/C51)*100</f>
        <v>-0.31317308821653345</v>
      </c>
      <c r="D102" s="11">
        <f t="shared" si="123"/>
        <v>-2.4650716780316149</v>
      </c>
      <c r="E102" s="11">
        <f t="shared" si="123"/>
        <v>6.9030129460747408E-2</v>
      </c>
      <c r="F102" s="11">
        <f t="shared" si="123"/>
        <v>-1.9122127524403763</v>
      </c>
      <c r="G102" s="11">
        <f t="shared" si="123"/>
        <v>4.3923731386517888</v>
      </c>
      <c r="H102" s="11">
        <f t="shared" si="123"/>
        <v>8.1741956732604351</v>
      </c>
      <c r="I102" s="11">
        <f t="shared" si="123"/>
        <v>2.5339680011061976</v>
      </c>
      <c r="J102" s="11">
        <f t="shared" si="123"/>
        <v>-1.7423271710668466</v>
      </c>
      <c r="K102" s="11">
        <f t="shared" si="123"/>
        <v>7.9097695495240261</v>
      </c>
      <c r="L102" s="11">
        <f t="shared" si="123"/>
        <v>0.25798783906369105</v>
      </c>
      <c r="M102" s="11">
        <f t="shared" si="123"/>
        <v>-0.58394326515593276</v>
      </c>
      <c r="N102" s="11">
        <f t="shared" si="123"/>
        <v>-2.4964275061871928</v>
      </c>
      <c r="O102" s="11">
        <f t="shared" si="123"/>
        <v>-0.2408189002483157</v>
      </c>
      <c r="Q102" s="11">
        <f t="shared" ref="Q102:T102" si="124">LN(Q52/Q51)*100</f>
        <v>6.3212360723916259</v>
      </c>
      <c r="R102" s="11">
        <f t="shared" si="124"/>
        <v>1.9903642499053753</v>
      </c>
      <c r="S102" s="11">
        <f t="shared" si="124"/>
        <v>3.2972284227841757</v>
      </c>
      <c r="T102" s="11">
        <f t="shared" si="124"/>
        <v>3.2308845791302652</v>
      </c>
      <c r="V102" s="11">
        <f t="shared" ref="V102:AA102" si="125">LN(V52/V51)*100</f>
        <v>-4.5189211786442369</v>
      </c>
      <c r="W102" s="11">
        <f t="shared" si="125"/>
        <v>3.2601740323513013</v>
      </c>
      <c r="X102" s="11">
        <f t="shared" si="125"/>
        <v>19.203357504929745</v>
      </c>
      <c r="Y102" s="11">
        <f t="shared" si="125"/>
        <v>-3.2748911314577729</v>
      </c>
      <c r="Z102" s="11">
        <f t="shared" si="125"/>
        <v>-10.852549846297624</v>
      </c>
      <c r="AA102" s="11">
        <f t="shared" si="125"/>
        <v>-0.739009348212052</v>
      </c>
    </row>
    <row r="103" spans="1:27" x14ac:dyDescent="0.45">
      <c r="A103" s="13">
        <v>2017</v>
      </c>
      <c r="B103" s="11">
        <f t="shared" si="86"/>
        <v>0.6841761269216674</v>
      </c>
      <c r="C103" s="11">
        <f t="shared" ref="C103:O104" si="126">LN(C53/C52)*100</f>
        <v>3.2699907792633964</v>
      </c>
      <c r="D103" s="11">
        <f t="shared" si="126"/>
        <v>1.5148784812388956</v>
      </c>
      <c r="E103" s="11">
        <f t="shared" si="126"/>
        <v>5.1594923708207112</v>
      </c>
      <c r="F103" s="11">
        <f t="shared" si="126"/>
        <v>1.2850243037963238</v>
      </c>
      <c r="G103" s="11">
        <f t="shared" si="126"/>
        <v>-8.6918054232807833</v>
      </c>
      <c r="H103" s="11">
        <f t="shared" si="126"/>
        <v>-7.3182135874473904</v>
      </c>
      <c r="I103" s="11">
        <f t="shared" si="126"/>
        <v>0.95144424376437131</v>
      </c>
      <c r="J103" s="11">
        <f t="shared" si="126"/>
        <v>8.314540951104723</v>
      </c>
      <c r="K103" s="11">
        <f t="shared" si="126"/>
        <v>-2.3208706983628367</v>
      </c>
      <c r="L103" s="11">
        <f t="shared" si="126"/>
        <v>5.5700407979854107</v>
      </c>
      <c r="M103" s="11">
        <f t="shared" si="126"/>
        <v>3.4523598228833254</v>
      </c>
      <c r="N103" s="11">
        <f t="shared" si="126"/>
        <v>5.9863430808577354</v>
      </c>
      <c r="O103" s="11">
        <f t="shared" si="126"/>
        <v>1.0226244476343387</v>
      </c>
      <c r="Q103" s="11">
        <f t="shared" ref="Q103:T103" si="127">LN(Q53/Q52)*100</f>
        <v>2.115377553504715</v>
      </c>
      <c r="R103" s="11">
        <f t="shared" si="127"/>
        <v>0.76599007388999762</v>
      </c>
      <c r="S103" s="11">
        <f t="shared" si="127"/>
        <v>0.67903621637209499</v>
      </c>
      <c r="T103" s="11">
        <f t="shared" si="127"/>
        <v>0.97102425463648134</v>
      </c>
      <c r="V103" s="11">
        <f t="shared" ref="V103:AA103" si="128">LN(V53/V52)*100</f>
        <v>8.8214146941670659</v>
      </c>
      <c r="W103" s="11">
        <f t="shared" si="128"/>
        <v>7.7070358061620619</v>
      </c>
      <c r="X103" s="11">
        <f t="shared" si="128"/>
        <v>11.053831664531263</v>
      </c>
      <c r="Y103" s="11">
        <f t="shared" si="128"/>
        <v>1.2743982972054226</v>
      </c>
      <c r="Z103" s="11">
        <f t="shared" si="128"/>
        <v>2.5297554614634912</v>
      </c>
      <c r="AA103" s="11">
        <f t="shared" si="128"/>
        <v>6.7367865155076085</v>
      </c>
    </row>
    <row r="104" spans="1:27" x14ac:dyDescent="0.45">
      <c r="A104" s="13">
        <v>2018</v>
      </c>
      <c r="B104" s="11">
        <f t="shared" si="86"/>
        <v>-0.90090362777196442</v>
      </c>
      <c r="C104" s="11">
        <f t="shared" si="126"/>
        <v>-2.3994287467822413</v>
      </c>
      <c r="D104" s="11">
        <f t="shared" si="126"/>
        <v>-3.3447377037419761</v>
      </c>
      <c r="E104" s="11">
        <f t="shared" si="126"/>
        <v>-16.607171896497778</v>
      </c>
      <c r="F104" s="11">
        <f t="shared" si="126"/>
        <v>-0.64451735808992938</v>
      </c>
      <c r="G104" s="11">
        <f t="shared" si="126"/>
        <v>3.2814323763513795</v>
      </c>
      <c r="H104" s="11">
        <f t="shared" si="126"/>
        <v>-0.12846358422861243</v>
      </c>
      <c r="I104" s="11">
        <f t="shared" si="126"/>
        <v>-8.1235992409570859</v>
      </c>
      <c r="J104" s="11">
        <f t="shared" si="126"/>
        <v>17.061472241256403</v>
      </c>
      <c r="K104" s="11">
        <f t="shared" si="126"/>
        <v>-11.86351783303016</v>
      </c>
      <c r="L104" s="11">
        <f t="shared" si="126"/>
        <v>-0.43641714854140312</v>
      </c>
      <c r="M104" s="11">
        <f t="shared" si="126"/>
        <v>-4.944269899222439</v>
      </c>
      <c r="N104" s="11">
        <f t="shared" si="126"/>
        <v>2.7693705514738509</v>
      </c>
      <c r="O104" s="11">
        <f t="shared" si="126"/>
        <v>-0.67283784925510726</v>
      </c>
      <c r="Q104" s="11">
        <f t="shared" ref="Q104:T104" si="129">LN(Q54/Q53)*100</f>
        <v>-5.0161065299629577</v>
      </c>
      <c r="R104" s="11">
        <f t="shared" si="129"/>
        <v>1.8577170075421423</v>
      </c>
      <c r="S104" s="11">
        <f t="shared" si="129"/>
        <v>5.173120945593511</v>
      </c>
      <c r="T104" s="11">
        <f t="shared" si="129"/>
        <v>2.9453713159851103</v>
      </c>
      <c r="V104" s="11">
        <f t="shared" ref="V104:AA104" si="130">LN(V54/V53)*100</f>
        <v>0.4394788648553839</v>
      </c>
      <c r="W104" s="11">
        <f t="shared" si="130"/>
        <v>1.6228607862386046</v>
      </c>
      <c r="X104" s="11">
        <f t="shared" si="130"/>
        <v>3.1802444535150456</v>
      </c>
      <c r="Y104" s="11">
        <f t="shared" si="130"/>
        <v>7.638683332278406</v>
      </c>
      <c r="Z104" s="11">
        <f t="shared" si="130"/>
        <v>1.3187707848429708</v>
      </c>
      <c r="AA104" s="11">
        <f t="shared" si="130"/>
        <v>2.2796989078969028</v>
      </c>
    </row>
  </sheetData>
  <hyperlinks>
    <hyperlink ref="A1" location="Contents!A1" display="Back to Contents" xr:uid="{00000000-0004-0000-08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C1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9453125" defaultRowHeight="11.7" x14ac:dyDescent="0.45"/>
  <cols>
    <col min="1" max="1" width="20.68359375" style="13" customWidth="1"/>
    <col min="2" max="2" width="8.89453125" style="13" customWidth="1"/>
    <col min="3" max="15" width="8.89453125" style="13"/>
    <col min="16" max="16" width="3.68359375" style="13" customWidth="1"/>
    <col min="17" max="20" width="8.68359375" style="13" customWidth="1"/>
    <col min="21" max="21" width="3.68359375" style="13" customWidth="1"/>
    <col min="22" max="27" width="8.68359375" style="13" customWidth="1"/>
    <col min="28" max="28" width="3.68359375" style="13" customWidth="1"/>
    <col min="29" max="42" width="8.89453125" style="13"/>
    <col min="43" max="43" width="3.68359375" style="13" customWidth="1"/>
    <col min="44" max="47" width="8.68359375" style="13" customWidth="1"/>
    <col min="48" max="48" width="3.68359375" style="13" customWidth="1"/>
    <col min="49" max="54" width="8.68359375" style="13" customWidth="1"/>
    <col min="55" max="55" width="3.68359375" style="13" customWidth="1"/>
    <col min="56" max="69" width="8.89453125" style="13"/>
    <col min="70" max="70" width="3.68359375" style="13" customWidth="1"/>
    <col min="71" max="74" width="8.89453125" style="13"/>
    <col min="75" max="75" width="3.68359375" style="13" customWidth="1"/>
    <col min="76" max="16384" width="8.89453125" style="13"/>
  </cols>
  <sheetData>
    <row r="1" spans="1:81" ht="12.6" x14ac:dyDescent="0.45">
      <c r="A1" s="25" t="s">
        <v>11</v>
      </c>
      <c r="B1" s="9" t="s">
        <v>29</v>
      </c>
      <c r="AC1" s="9" t="s">
        <v>30</v>
      </c>
      <c r="BD1" s="9" t="s">
        <v>34</v>
      </c>
    </row>
    <row r="2" spans="1:81" x14ac:dyDescent="0.45">
      <c r="B2" s="9" t="s">
        <v>105</v>
      </c>
      <c r="AC2" s="9" t="s">
        <v>39</v>
      </c>
      <c r="BD2" s="9" t="s">
        <v>7</v>
      </c>
    </row>
    <row r="3" spans="1:81" ht="12.6" x14ac:dyDescent="0.45">
      <c r="A3" s="16"/>
      <c r="BD3" s="36" t="s">
        <v>31</v>
      </c>
    </row>
    <row r="4" spans="1:81" x14ac:dyDescent="0.45">
      <c r="B4" s="47" t="s">
        <v>45</v>
      </c>
      <c r="C4" s="47" t="s">
        <v>46</v>
      </c>
      <c r="D4" s="47" t="s">
        <v>47</v>
      </c>
      <c r="E4" s="47" t="s">
        <v>48</v>
      </c>
      <c r="F4" s="47" t="s">
        <v>49</v>
      </c>
      <c r="G4" s="47" t="s">
        <v>50</v>
      </c>
      <c r="H4" s="47" t="s">
        <v>51</v>
      </c>
      <c r="I4" s="47" t="s">
        <v>52</v>
      </c>
      <c r="J4" s="47" t="s">
        <v>53</v>
      </c>
      <c r="K4" s="47" t="s">
        <v>54</v>
      </c>
      <c r="L4" s="47" t="s">
        <v>55</v>
      </c>
      <c r="M4" s="47" t="s">
        <v>56</v>
      </c>
      <c r="N4" s="47" t="s">
        <v>57</v>
      </c>
      <c r="O4" s="47" t="s">
        <v>64</v>
      </c>
      <c r="Q4" s="50">
        <v>45</v>
      </c>
      <c r="R4" s="50">
        <v>46</v>
      </c>
      <c r="S4" s="50">
        <v>47</v>
      </c>
      <c r="T4" s="50" t="s">
        <v>81</v>
      </c>
      <c r="U4" s="50"/>
      <c r="V4" s="50" t="s">
        <v>82</v>
      </c>
      <c r="W4" s="50" t="s">
        <v>83</v>
      </c>
      <c r="X4" s="50" t="s">
        <v>84</v>
      </c>
      <c r="Y4" s="50" t="s">
        <v>85</v>
      </c>
      <c r="Z4" s="50" t="s">
        <v>86</v>
      </c>
      <c r="AA4" s="50" t="s">
        <v>87</v>
      </c>
      <c r="AC4" s="47" t="s">
        <v>45</v>
      </c>
      <c r="AD4" s="47" t="s">
        <v>46</v>
      </c>
      <c r="AE4" s="47" t="s">
        <v>47</v>
      </c>
      <c r="AF4" s="47" t="s">
        <v>48</v>
      </c>
      <c r="AG4" s="47" t="s">
        <v>49</v>
      </c>
      <c r="AH4" s="47" t="s">
        <v>50</v>
      </c>
      <c r="AI4" s="47" t="s">
        <v>51</v>
      </c>
      <c r="AJ4" s="47" t="s">
        <v>52</v>
      </c>
      <c r="AK4" s="47" t="s">
        <v>53</v>
      </c>
      <c r="AL4" s="47" t="s">
        <v>54</v>
      </c>
      <c r="AM4" s="47" t="s">
        <v>55</v>
      </c>
      <c r="AN4" s="47" t="s">
        <v>56</v>
      </c>
      <c r="AO4" s="47" t="s">
        <v>57</v>
      </c>
      <c r="AP4" s="47" t="s">
        <v>64</v>
      </c>
      <c r="AR4" s="50">
        <v>45</v>
      </c>
      <c r="AS4" s="50">
        <v>46</v>
      </c>
      <c r="AT4" s="50">
        <v>47</v>
      </c>
      <c r="AU4" s="50" t="s">
        <v>81</v>
      </c>
      <c r="AV4" s="50"/>
      <c r="AW4" s="50" t="s">
        <v>82</v>
      </c>
      <c r="AX4" s="50" t="s">
        <v>83</v>
      </c>
      <c r="AY4" s="50" t="s">
        <v>84</v>
      </c>
      <c r="AZ4" s="50" t="s">
        <v>85</v>
      </c>
      <c r="BA4" s="50" t="s">
        <v>86</v>
      </c>
      <c r="BB4" s="50" t="s">
        <v>87</v>
      </c>
      <c r="BD4" s="47" t="s">
        <v>45</v>
      </c>
      <c r="BE4" s="47" t="s">
        <v>46</v>
      </c>
      <c r="BF4" s="47" t="s">
        <v>47</v>
      </c>
      <c r="BG4" s="47" t="s">
        <v>48</v>
      </c>
      <c r="BH4" s="47" t="s">
        <v>49</v>
      </c>
      <c r="BI4" s="47" t="s">
        <v>50</v>
      </c>
      <c r="BJ4" s="47" t="s">
        <v>51</v>
      </c>
      <c r="BK4" s="47" t="s">
        <v>52</v>
      </c>
      <c r="BL4" s="47" t="s">
        <v>53</v>
      </c>
      <c r="BM4" s="47" t="s">
        <v>54</v>
      </c>
      <c r="BN4" s="47" t="s">
        <v>55</v>
      </c>
      <c r="BO4" s="47" t="s">
        <v>56</v>
      </c>
      <c r="BP4" s="47" t="s">
        <v>57</v>
      </c>
      <c r="BQ4" s="47" t="s">
        <v>64</v>
      </c>
      <c r="BS4" s="50">
        <v>45</v>
      </c>
      <c r="BT4" s="50">
        <v>46</v>
      </c>
      <c r="BU4" s="50">
        <v>47</v>
      </c>
      <c r="BV4" s="50" t="s">
        <v>81</v>
      </c>
      <c r="BW4" s="50"/>
      <c r="BX4" s="50" t="s">
        <v>82</v>
      </c>
      <c r="BY4" s="50" t="s">
        <v>83</v>
      </c>
      <c r="BZ4" s="50" t="s">
        <v>84</v>
      </c>
      <c r="CA4" s="50" t="s">
        <v>85</v>
      </c>
      <c r="CB4" s="50" t="s">
        <v>86</v>
      </c>
      <c r="CC4" s="50" t="s">
        <v>87</v>
      </c>
    </row>
    <row r="5" spans="1:81" x14ac:dyDescent="0.45">
      <c r="A5" s="17" t="str">
        <f>Base_year</f>
        <v>2016=100</v>
      </c>
      <c r="B5" s="13" t="s">
        <v>37</v>
      </c>
      <c r="AC5" s="13" t="s">
        <v>38</v>
      </c>
    </row>
    <row r="6" spans="1:81" x14ac:dyDescent="0.45">
      <c r="A6" s="13">
        <v>1970</v>
      </c>
      <c r="B6" s="15">
        <f>'Table A1'!B6/'Table A2'!B6*100</f>
        <v>41.296490614433957</v>
      </c>
      <c r="C6" s="15">
        <f>'Table A1'!C6/'Table A2'!C6*100</f>
        <v>30.856789547836488</v>
      </c>
      <c r="D6" s="15">
        <f>'Table A1'!D6/'Table A2'!D6*100</f>
        <v>54.099084188458569</v>
      </c>
      <c r="E6" s="15">
        <f>'Table A1'!E6/'Table A2'!E6*100</f>
        <v>79.01577287066246</v>
      </c>
      <c r="F6" s="15">
        <f>'Table A1'!F6/'Table A2'!F6*100</f>
        <v>10.494752623688155</v>
      </c>
      <c r="G6" s="15">
        <f>'Table A1'!G6/'Table A2'!G6*100</f>
        <v>16.766981943250215</v>
      </c>
      <c r="H6" s="15">
        <f>'Table A1'!H6/'Table A2'!H6*100</f>
        <v>31.571925285032748</v>
      </c>
      <c r="I6" s="15">
        <f>'Table A1'!I6/'Table A2'!I6*100</f>
        <v>41.862284820031299</v>
      </c>
      <c r="J6" s="15">
        <f>'Table A1'!J6/'Table A2'!J6*100</f>
        <v>15.599109682206008</v>
      </c>
      <c r="K6" s="15">
        <f>'Table A1'!K6/'Table A2'!K6*100</f>
        <v>18.363994743758212</v>
      </c>
      <c r="L6" s="15">
        <f>'Table A1'!L6/'Table A2'!L6*100</f>
        <v>45.561010042673338</v>
      </c>
      <c r="M6" s="15">
        <f>'Table A1'!M6/'Table A2'!M6*100</f>
        <v>18.45927688915334</v>
      </c>
      <c r="N6" s="15">
        <f>'Table A1'!N6/'Table A2'!N6*100</f>
        <v>65.387169610838086</v>
      </c>
      <c r="O6" s="15">
        <f>'Table A1'!O6/'Table A2'!O6*100</f>
        <v>29.523367157353146</v>
      </c>
      <c r="Q6" s="15">
        <f>'Table A1'!Q6/'Table A2'!Q6*100</f>
        <v>29.867629362214203</v>
      </c>
      <c r="R6" s="15">
        <f>'Table A1'!R6/'Table A2'!R6*100</f>
        <v>66.087602078693394</v>
      </c>
      <c r="S6" s="15">
        <f>'Table A1'!S6/'Table A2'!S6*100</f>
        <v>39.066718087157732</v>
      </c>
      <c r="T6" s="15">
        <f>'Table A1'!T6/'Table A2'!T6*100</f>
        <v>44.598704217902949</v>
      </c>
      <c r="V6" s="15" t="e">
        <f>'Table A1'!V6/'Table A2'!V6*100</f>
        <v>#N/A</v>
      </c>
      <c r="W6" s="15" t="e">
        <f>'Table A1'!W6/'Table A2'!W6*100</f>
        <v>#N/A</v>
      </c>
      <c r="X6" s="15" t="e">
        <f>'Table A1'!X6/'Table A2'!X6*100</f>
        <v>#N/A</v>
      </c>
      <c r="Y6" s="15" t="e">
        <f>'Table A1'!Y6/'Table A2'!Y6*100</f>
        <v>#N/A</v>
      </c>
      <c r="Z6" s="15" t="e">
        <f>'Table A1'!Z6/'Table A2'!Z6*100</f>
        <v>#N/A</v>
      </c>
      <c r="AA6" s="15">
        <f>'Table A1'!AA6/'Table A2'!AA6*100</f>
        <v>31.561338289962826</v>
      </c>
      <c r="AC6" s="15">
        <f>'Table A4'!B6/'Table A2'!B6*100</f>
        <v>46.974466596712141</v>
      </c>
      <c r="AD6" s="15">
        <f>'Table A4'!C6/'Table A2'!C6*100</f>
        <v>66.292988982251984</v>
      </c>
      <c r="AE6" s="15">
        <f>'Table A4'!D6/'Table A2'!D6*100</f>
        <v>35.882158225753066</v>
      </c>
      <c r="AF6" s="15">
        <f>'Table A4'!E6/'Table A2'!E6*100</f>
        <v>175.74132492113566</v>
      </c>
      <c r="AG6" s="15">
        <f>'Table A4'!F6/'Table A2'!F6*100</f>
        <v>32.462127145382532</v>
      </c>
      <c r="AH6" s="15">
        <f>'Table A4'!G6/'Table A2'!G6*100</f>
        <v>27.519824209420079</v>
      </c>
      <c r="AI6" s="15">
        <f>'Table A4'!H6/'Table A2'!H6*100</f>
        <v>27.088218646397671</v>
      </c>
      <c r="AJ6" s="15">
        <f>'Table A4'!I6/'Table A2'!I6*100</f>
        <v>40.584246218049032</v>
      </c>
      <c r="AK6" s="15">
        <f>'Table A4'!J6/'Table A2'!J6*100</f>
        <v>9.3637937430443916</v>
      </c>
      <c r="AL6" s="15">
        <f>'Table A4'!K6/'Table A2'!K6*100</f>
        <v>57.998079450116236</v>
      </c>
      <c r="AM6" s="15">
        <f>'Table A4'!L6/'Table A2'!L6*100</f>
        <v>40.581384156319181</v>
      </c>
      <c r="AN6" s="15">
        <f>'Table A4'!M6/'Table A2'!M6*100</f>
        <v>17.038255573833609</v>
      </c>
      <c r="AO6" s="15">
        <f>'Table A4'!N6/'Table A2'!N6*100</f>
        <v>46.96506840217824</v>
      </c>
      <c r="AP6" s="15">
        <f>'Table A4'!O6/'Table A2'!O6*100</f>
        <v>33.650135772473924</v>
      </c>
      <c r="AR6" s="15">
        <f>'Table A4'!Q6/'Table A2'!Q6*100</f>
        <v>0.36101083032490977</v>
      </c>
      <c r="AS6" s="15">
        <f>'Table A4'!R6/'Table A2'!R6*100</f>
        <v>51.462509279881218</v>
      </c>
      <c r="AT6" s="15">
        <f>'Table A4'!S6/'Table A2'!S6*100</f>
        <v>30.260958992158372</v>
      </c>
      <c r="AU6" s="15">
        <f>'Table A4'!T6/'Table A2'!T6*100</f>
        <v>32.235885230728542</v>
      </c>
      <c r="AW6" s="15">
        <f>'Table A4'!V6/'Table A2'!V6*100</f>
        <v>10.91753774680604</v>
      </c>
      <c r="AX6" s="15">
        <f>'Table A4'!W6/'Table A2'!W6*100</f>
        <v>22.294843863471314</v>
      </c>
      <c r="AY6" s="15">
        <f>'Table A4'!X6/'Table A2'!X6*100</f>
        <v>38.96828163123039</v>
      </c>
      <c r="AZ6" s="15">
        <f>'Table A4'!Y6/'Table A2'!Y6*100</f>
        <v>26.025104602510464</v>
      </c>
      <c r="BA6" s="15">
        <f>'Table A4'!Z6/'Table A2'!Z6*100</f>
        <v>36.252019386106625</v>
      </c>
      <c r="BB6" s="15">
        <f>'Table A4'!AA6/'Table A2'!AA6*100</f>
        <v>24.498141263940521</v>
      </c>
    </row>
    <row r="7" spans="1:81" x14ac:dyDescent="0.45">
      <c r="A7" s="13">
        <v>1971</v>
      </c>
      <c r="B7" s="15">
        <f>'Table A1'!B7/'Table A2'!B7*100</f>
        <v>42.213017751479292</v>
      </c>
      <c r="C7" s="15">
        <f>'Table A1'!C7/'Table A2'!C7*100</f>
        <v>33.219098143236067</v>
      </c>
      <c r="D7" s="15">
        <f>'Table A1'!D7/'Table A2'!D7*100</f>
        <v>55.218369584030455</v>
      </c>
      <c r="E7" s="15">
        <f>'Table A1'!E7/'Table A2'!E7*100</f>
        <v>85.207561878776062</v>
      </c>
      <c r="F7" s="15">
        <f>'Table A1'!F7/'Table A2'!F7*100</f>
        <v>11.082177259528967</v>
      </c>
      <c r="G7" s="15">
        <f>'Table A1'!G7/'Table A2'!G7*100</f>
        <v>17.694805194805195</v>
      </c>
      <c r="H7" s="15">
        <f>'Table A1'!H7/'Table A2'!H7*100</f>
        <v>34.37841932497264</v>
      </c>
      <c r="I7" s="15">
        <f>'Table A1'!I7/'Table A2'!I7*100</f>
        <v>40.680292861500909</v>
      </c>
      <c r="J7" s="15">
        <f>'Table A1'!J7/'Table A2'!J7*100</f>
        <v>16.369876319368</v>
      </c>
      <c r="K7" s="15">
        <f>'Table A1'!K7/'Table A2'!K7*100</f>
        <v>18.828573697165393</v>
      </c>
      <c r="L7" s="15">
        <f>'Table A1'!L7/'Table A2'!L7*100</f>
        <v>45.569662997231035</v>
      </c>
      <c r="M7" s="15">
        <f>'Table A1'!M7/'Table A2'!M7*100</f>
        <v>19.352253269700171</v>
      </c>
      <c r="N7" s="15">
        <f>'Table A1'!N7/'Table A2'!N7*100</f>
        <v>68.314903678976293</v>
      </c>
      <c r="O7" s="15">
        <f>'Table A1'!O7/'Table A2'!O7*100</f>
        <v>30.487259722843095</v>
      </c>
      <c r="Q7" s="15">
        <f>'Table A1'!Q7/'Table A2'!Q7*100</f>
        <v>31.138595853037472</v>
      </c>
      <c r="R7" s="15">
        <f>'Table A1'!R7/'Table A2'!R7*100</f>
        <v>67.408491947291367</v>
      </c>
      <c r="S7" s="15">
        <f>'Table A1'!S7/'Table A2'!S7*100</f>
        <v>41.360705355967895</v>
      </c>
      <c r="T7" s="15">
        <f>'Table A1'!T7/'Table A2'!T7*100</f>
        <v>46.656860123027549</v>
      </c>
      <c r="V7" s="15" t="e">
        <f>'Table A1'!V7/'Table A2'!V7*100</f>
        <v>#N/A</v>
      </c>
      <c r="W7" s="15" t="e">
        <f>'Table A1'!W7/'Table A2'!W7*100</f>
        <v>#N/A</v>
      </c>
      <c r="X7" s="15" t="e">
        <f>'Table A1'!X7/'Table A2'!X7*100</f>
        <v>#N/A</v>
      </c>
      <c r="Y7" s="15" t="e">
        <f>'Table A1'!Y7/'Table A2'!Y7*100</f>
        <v>#N/A</v>
      </c>
      <c r="Z7" s="15" t="e">
        <f>'Table A1'!Z7/'Table A2'!Z7*100</f>
        <v>#N/A</v>
      </c>
      <c r="AA7" s="15">
        <f>'Table A1'!AA7/'Table A2'!AA7*100</f>
        <v>34.242641780330217</v>
      </c>
      <c r="AC7" s="15">
        <f>'Table A4'!B7/'Table A2'!B7*100</f>
        <v>49.23668639053254</v>
      </c>
      <c r="AD7" s="15">
        <f>'Table A4'!C7/'Table A2'!C7*100</f>
        <v>69.666843501326255</v>
      </c>
      <c r="AE7" s="15">
        <f>'Table A4'!D7/'Table A2'!D7*100</f>
        <v>38.954595280678468</v>
      </c>
      <c r="AF7" s="15">
        <f>'Table A4'!E7/'Table A2'!E7*100</f>
        <v>188.14396154096019</v>
      </c>
      <c r="AG7" s="15">
        <f>'Table A4'!F7/'Table A2'!F7*100</f>
        <v>35.161543070470572</v>
      </c>
      <c r="AH7" s="15">
        <f>'Table A4'!G7/'Table A2'!G7*100</f>
        <v>29.889807162534431</v>
      </c>
      <c r="AI7" s="15">
        <f>'Table A4'!H7/'Table A2'!H7*100</f>
        <v>29.488258564093929</v>
      </c>
      <c r="AJ7" s="15">
        <f>'Table A4'!I7/'Table A2'!I7*100</f>
        <v>44.42647956070774</v>
      </c>
      <c r="AK7" s="15">
        <f>'Table A4'!J7/'Table A2'!J7*100</f>
        <v>10.312115521595546</v>
      </c>
      <c r="AL7" s="15">
        <f>'Table A4'!K7/'Table A2'!K7*100</f>
        <v>62.340205912712065</v>
      </c>
      <c r="AM7" s="15">
        <f>'Table A4'!L7/'Table A2'!L7*100</f>
        <v>43.719186871074491</v>
      </c>
      <c r="AN7" s="15">
        <f>'Table A4'!M7/'Table A2'!M7*100</f>
        <v>17.964224561914826</v>
      </c>
      <c r="AO7" s="15">
        <f>'Table A4'!N7/'Table A2'!N7*100</f>
        <v>50.135614437721685</v>
      </c>
      <c r="AP7" s="15">
        <f>'Table A4'!O7/'Table A2'!O7*100</f>
        <v>36.23901057964536</v>
      </c>
      <c r="AR7" s="15">
        <f>'Table A4'!Q7/'Table A2'!Q7*100</f>
        <v>0.42439675033345453</v>
      </c>
      <c r="AS7" s="15">
        <f>'Table A4'!R7/'Table A2'!R7*100</f>
        <v>52.913616398243043</v>
      </c>
      <c r="AT7" s="15">
        <f>'Table A4'!S7/'Table A2'!S7*100</f>
        <v>32.649032767469407</v>
      </c>
      <c r="AU7" s="15">
        <f>'Table A4'!T7/'Table A2'!T7*100</f>
        <v>34.233752340197917</v>
      </c>
      <c r="AW7" s="15">
        <f>'Table A4'!V7/'Table A2'!V7*100</f>
        <v>11.700934579439252</v>
      </c>
      <c r="AX7" s="15">
        <f>'Table A4'!W7/'Table A2'!W7*100</f>
        <v>23.308797756747285</v>
      </c>
      <c r="AY7" s="15">
        <f>'Table A4'!X7/'Table A2'!X7*100</f>
        <v>39.596638655462186</v>
      </c>
      <c r="AZ7" s="15">
        <f>'Table A4'!Y7/'Table A2'!Y7*100</f>
        <v>26.534733441033925</v>
      </c>
      <c r="BA7" s="15">
        <f>'Table A4'!Z7/'Table A2'!Z7*100</f>
        <v>36.6500311915159</v>
      </c>
      <c r="BB7" s="15">
        <f>'Table A4'!AA7/'Table A2'!AA7*100</f>
        <v>25.233309404163677</v>
      </c>
    </row>
    <row r="8" spans="1:81" x14ac:dyDescent="0.45">
      <c r="A8" s="13">
        <v>1972</v>
      </c>
      <c r="B8" s="15">
        <f>'Table A1'!B8/'Table A2'!B8*100</f>
        <v>43.614769520225778</v>
      </c>
      <c r="C8" s="15">
        <f>'Table A1'!C8/'Table A2'!C8*100</f>
        <v>34.234544515240223</v>
      </c>
      <c r="D8" s="15">
        <f>'Table A1'!D8/'Table A2'!D8*100</f>
        <v>57.146910287692222</v>
      </c>
      <c r="E8" s="15">
        <f>'Table A1'!E8/'Table A2'!E8*100</f>
        <v>87.118533071381805</v>
      </c>
      <c r="F8" s="15">
        <f>'Table A1'!F8/'Table A2'!F8*100</f>
        <v>11.726028670337584</v>
      </c>
      <c r="G8" s="15">
        <f>'Table A1'!G8/'Table A2'!G8*100</f>
        <v>18.801765610276249</v>
      </c>
      <c r="H8" s="15">
        <f>'Table A1'!H8/'Table A2'!H8*100</f>
        <v>36.016790657079916</v>
      </c>
      <c r="I8" s="15">
        <f>'Table A1'!I8/'Table A2'!I8*100</f>
        <v>42.583246040059677</v>
      </c>
      <c r="J8" s="15">
        <f>'Table A1'!J8/'Table A2'!J8*100</f>
        <v>17.945214837079039</v>
      </c>
      <c r="K8" s="15">
        <f>'Table A1'!K8/'Table A2'!K8*100</f>
        <v>19.892788340732054</v>
      </c>
      <c r="L8" s="15">
        <f>'Table A1'!L8/'Table A2'!L8*100</f>
        <v>45.957264039514662</v>
      </c>
      <c r="M8" s="15">
        <f>'Table A1'!M8/'Table A2'!M8*100</f>
        <v>19.40574662603396</v>
      </c>
      <c r="N8" s="15">
        <f>'Table A1'!N8/'Table A2'!N8*100</f>
        <v>69.061263473870909</v>
      </c>
      <c r="O8" s="15">
        <f>'Table A1'!O8/'Table A2'!O8*100</f>
        <v>31.568405139833711</v>
      </c>
      <c r="Q8" s="15">
        <f>'Table A1'!Q8/'Table A2'!Q8*100</f>
        <v>33.576811594202901</v>
      </c>
      <c r="R8" s="15">
        <f>'Table A1'!R8/'Table A2'!R8*100</f>
        <v>70.392836510687474</v>
      </c>
      <c r="S8" s="15">
        <f>'Table A1'!S8/'Table A2'!S8*100</f>
        <v>41.802853437094683</v>
      </c>
      <c r="T8" s="15">
        <f>'Table A1'!T8/'Table A2'!T8*100</f>
        <v>48.117539026629935</v>
      </c>
      <c r="V8" s="15" t="e">
        <f>'Table A1'!V8/'Table A2'!V8*100</f>
        <v>#N/A</v>
      </c>
      <c r="W8" s="15" t="e">
        <f>'Table A1'!W8/'Table A2'!W8*100</f>
        <v>#N/A</v>
      </c>
      <c r="X8" s="15" t="e">
        <f>'Table A1'!X8/'Table A2'!X8*100</f>
        <v>#N/A</v>
      </c>
      <c r="Y8" s="15" t="e">
        <f>'Table A1'!Y8/'Table A2'!Y8*100</f>
        <v>#N/A</v>
      </c>
      <c r="Z8" s="15" t="e">
        <f>'Table A1'!Z8/'Table A2'!Z8*100</f>
        <v>#N/A</v>
      </c>
      <c r="AA8" s="15">
        <f>'Table A1'!AA8/'Table A2'!AA8*100</f>
        <v>36.939775910364148</v>
      </c>
      <c r="AC8" s="15">
        <f>'Table A4'!B8/'Table A2'!B8*100</f>
        <v>50.364534336782683</v>
      </c>
      <c r="AD8" s="15">
        <f>'Table A4'!C8/'Table A2'!C8*100</f>
        <v>70.546323402789739</v>
      </c>
      <c r="AE8" s="15">
        <f>'Table A4'!D8/'Table A2'!D8*100</f>
        <v>39.45412245361176</v>
      </c>
      <c r="AF8" s="15">
        <f>'Table A4'!E8/'Table A2'!E8*100</f>
        <v>199.14210870988867</v>
      </c>
      <c r="AG8" s="15">
        <f>'Table A4'!F8/'Table A2'!F8*100</f>
        <v>36.102785715945259</v>
      </c>
      <c r="AH8" s="15">
        <f>'Table A4'!G8/'Table A2'!G8*100</f>
        <v>30.779149928086103</v>
      </c>
      <c r="AI8" s="15">
        <f>'Table A4'!H8/'Table A2'!H8*100</f>
        <v>30.15252898882008</v>
      </c>
      <c r="AJ8" s="15">
        <f>'Table A4'!I8/'Table A2'!I8*100</f>
        <v>47.563724089769231</v>
      </c>
      <c r="AK8" s="15">
        <f>'Table A4'!J8/'Table A2'!J8*100</f>
        <v>11.237106359724025</v>
      </c>
      <c r="AL8" s="15">
        <f>'Table A4'!K8/'Table A2'!K8*100</f>
        <v>66.23111930089064</v>
      </c>
      <c r="AM8" s="15">
        <f>'Table A4'!L8/'Table A2'!L8*100</f>
        <v>46.322345108987435</v>
      </c>
      <c r="AN8" s="15">
        <f>'Table A4'!M8/'Table A2'!M8*100</f>
        <v>17.501088376142796</v>
      </c>
      <c r="AO8" s="15">
        <f>'Table A4'!N8/'Table A2'!N8*100</f>
        <v>49.386000818665572</v>
      </c>
      <c r="AP8" s="15">
        <f>'Table A4'!O8/'Table A2'!O8*100</f>
        <v>37.354497354497354</v>
      </c>
      <c r="AR8" s="15">
        <f>'Table A4'!Q8/'Table A2'!Q8*100</f>
        <v>0.77681159420289858</v>
      </c>
      <c r="AS8" s="15">
        <f>'Table A4'!R8/'Table A2'!R8*100</f>
        <v>54.549393414211444</v>
      </c>
      <c r="AT8" s="15">
        <f>'Table A4'!S8/'Table A2'!S8*100</f>
        <v>33.929961089494164</v>
      </c>
      <c r="AU8" s="15">
        <f>'Table A4'!T8/'Table A2'!T8*100</f>
        <v>35.314180768726224</v>
      </c>
      <c r="AW8" s="15">
        <f>'Table A4'!V8/'Table A2'!V8*100</f>
        <v>12.103536274152388</v>
      </c>
      <c r="AX8" s="15">
        <f>'Table A4'!W8/'Table A2'!W8*100</f>
        <v>23.69230769230769</v>
      </c>
      <c r="AY8" s="15">
        <f>'Table A4'!X8/'Table A2'!X8*100</f>
        <v>40.837178642056692</v>
      </c>
      <c r="AZ8" s="15">
        <f>'Table A4'!Y8/'Table A2'!Y8*100</f>
        <v>26.792750197005518</v>
      </c>
      <c r="BA8" s="15">
        <f>'Table A4'!Z8/'Table A2'!Z8*100</f>
        <v>36.507453605111046</v>
      </c>
      <c r="BB8" s="15">
        <f>'Table A4'!AA8/'Table A2'!AA8*100</f>
        <v>25.805322128851543</v>
      </c>
    </row>
    <row r="9" spans="1:81" x14ac:dyDescent="0.45">
      <c r="A9" s="13">
        <v>1973</v>
      </c>
      <c r="B9" s="15">
        <f>'Table A1'!B9/'Table A2'!B9*100</f>
        <v>44.587481405195106</v>
      </c>
      <c r="C9" s="15">
        <f>'Table A1'!C9/'Table A2'!C9*100</f>
        <v>35.813530293299081</v>
      </c>
      <c r="D9" s="15">
        <f>'Table A1'!D9/'Table A2'!D9*100</f>
        <v>61.822318406303758</v>
      </c>
      <c r="E9" s="15">
        <f>'Table A1'!E9/'Table A2'!E9*100</f>
        <v>94.489849723174274</v>
      </c>
      <c r="F9" s="15">
        <f>'Table A1'!F9/'Table A2'!F9*100</f>
        <v>13.307611364433534</v>
      </c>
      <c r="G9" s="15">
        <f>'Table A1'!G9/'Table A2'!G9*100</f>
        <v>21.294863475265807</v>
      </c>
      <c r="H9" s="15">
        <f>'Table A1'!H9/'Table A2'!H9*100</f>
        <v>41.393911165685736</v>
      </c>
      <c r="I9" s="15">
        <f>'Table A1'!I9/'Table A2'!I9*100</f>
        <v>45.900346893724375</v>
      </c>
      <c r="J9" s="15">
        <f>'Table A1'!J9/'Table A2'!J9*100</f>
        <v>19.789083936659065</v>
      </c>
      <c r="K9" s="15">
        <f>'Table A1'!K9/'Table A2'!K9*100</f>
        <v>21.667342251047156</v>
      </c>
      <c r="L9" s="15">
        <f>'Table A1'!L9/'Table A2'!L9*100</f>
        <v>48.382804503582392</v>
      </c>
      <c r="M9" s="15">
        <f>'Table A1'!M9/'Table A2'!M9*100</f>
        <v>19.761273209549071</v>
      </c>
      <c r="N9" s="15">
        <f>'Table A1'!N9/'Table A2'!N9*100</f>
        <v>72.998782285457935</v>
      </c>
      <c r="O9" s="15">
        <f>'Table A1'!O9/'Table A2'!O9*100</f>
        <v>33.806102799585247</v>
      </c>
      <c r="Q9" s="15">
        <f>'Table A1'!Q9/'Table A2'!Q9*100</f>
        <v>32.164531355360751</v>
      </c>
      <c r="R9" s="15">
        <f>'Table A1'!R9/'Table A2'!R9*100</f>
        <v>69.571288926127636</v>
      </c>
      <c r="S9" s="15">
        <f>'Table A1'!S9/'Table A2'!S9*100</f>
        <v>42.1792618629174</v>
      </c>
      <c r="T9" s="15">
        <f>'Table A1'!T9/'Table A2'!T9*100</f>
        <v>47.841543930929404</v>
      </c>
      <c r="V9" s="15" t="e">
        <f>'Table A1'!V9/'Table A2'!V9*100</f>
        <v>#N/A</v>
      </c>
      <c r="W9" s="15" t="e">
        <f>'Table A1'!W9/'Table A2'!W9*100</f>
        <v>#N/A</v>
      </c>
      <c r="X9" s="15" t="e">
        <f>'Table A1'!X9/'Table A2'!X9*100</f>
        <v>#N/A</v>
      </c>
      <c r="Y9" s="15" t="e">
        <f>'Table A1'!Y9/'Table A2'!Y9*100</f>
        <v>#N/A</v>
      </c>
      <c r="Z9" s="15" t="e">
        <f>'Table A1'!Z9/'Table A2'!Z9*100</f>
        <v>#N/A</v>
      </c>
      <c r="AA9" s="15">
        <f>'Table A1'!AA9/'Table A2'!AA9*100</f>
        <v>40.42048151915904</v>
      </c>
      <c r="AC9" s="15">
        <f>'Table A4'!B9/'Table A2'!B9*100</f>
        <v>50.572147843002632</v>
      </c>
      <c r="AD9" s="15">
        <f>'Table A4'!C9/'Table A2'!C9*100</f>
        <v>70.295439948619148</v>
      </c>
      <c r="AE9" s="15">
        <f>'Table A4'!D9/'Table A2'!D9*100</f>
        <v>40.180900061039893</v>
      </c>
      <c r="AF9" s="15">
        <f>'Table A4'!E9/'Table A2'!E9*100</f>
        <v>198.47086738729237</v>
      </c>
      <c r="AG9" s="15">
        <f>'Table A4'!F9/'Table A2'!F9*100</f>
        <v>36.377879106746171</v>
      </c>
      <c r="AH9" s="15">
        <f>'Table A4'!G9/'Table A2'!G9*100</f>
        <v>31.243448310288024</v>
      </c>
      <c r="AI9" s="15">
        <f>'Table A4'!H9/'Table A2'!H9*100</f>
        <v>31.490028369394928</v>
      </c>
      <c r="AJ9" s="15">
        <f>'Table A4'!I9/'Table A2'!I9*100</f>
        <v>47.786187322611163</v>
      </c>
      <c r="AK9" s="15">
        <f>'Table A4'!J9/'Table A2'!J9*100</f>
        <v>11.220205626632286</v>
      </c>
      <c r="AL9" s="15">
        <f>'Table A4'!K9/'Table A2'!K9*100</f>
        <v>64.82637481421429</v>
      </c>
      <c r="AM9" s="15">
        <f>'Table A4'!L9/'Table A2'!L9*100</f>
        <v>44.356874786762191</v>
      </c>
      <c r="AN9" s="15">
        <f>'Table A4'!M9/'Table A2'!M9*100</f>
        <v>16.634091860952115</v>
      </c>
      <c r="AO9" s="15">
        <f>'Table A4'!N9/'Table A2'!N9*100</f>
        <v>46.683330128821382</v>
      </c>
      <c r="AP9" s="15">
        <f>'Table A4'!O9/'Table A2'!O9*100</f>
        <v>36.931565693971265</v>
      </c>
      <c r="AR9" s="15">
        <f>'Table A4'!Q9/'Table A2'!Q9*100</f>
        <v>0.95527084738143397</v>
      </c>
      <c r="AS9" s="15">
        <f>'Table A4'!R9/'Table A2'!R9*100</f>
        <v>54.531490015360987</v>
      </c>
      <c r="AT9" s="15">
        <f>'Table A4'!S9/'Table A2'!S9*100</f>
        <v>34.961084609590763</v>
      </c>
      <c r="AU9" s="15">
        <f>'Table A4'!T9/'Table A2'!T9*100</f>
        <v>35.995429151853727</v>
      </c>
      <c r="AW9" s="15">
        <f>'Table A4'!V9/'Table A2'!V9*100</f>
        <v>12.495587716201907</v>
      </c>
      <c r="AX9" s="15">
        <f>'Table A4'!W9/'Table A2'!W9*100</f>
        <v>24.437086092715234</v>
      </c>
      <c r="AY9" s="15">
        <f>'Table A4'!X9/'Table A2'!X9*100</f>
        <v>42.058165548098437</v>
      </c>
      <c r="AZ9" s="15">
        <f>'Table A4'!Y9/'Table A2'!Y9*100</f>
        <v>27.928271652041204</v>
      </c>
      <c r="BA9" s="15">
        <f>'Table A4'!Z9/'Table A2'!Z9*100</f>
        <v>37.743076016499714</v>
      </c>
      <c r="BB9" s="15">
        <f>'Table A4'!AA9/'Table A2'!AA9*100</f>
        <v>26.619192946761615</v>
      </c>
    </row>
    <row r="10" spans="1:81" x14ac:dyDescent="0.45">
      <c r="A10" s="13">
        <v>1974</v>
      </c>
      <c r="B10" s="15">
        <f>'Table A1'!B10/'Table A2'!B10*100</f>
        <v>44.823992589161648</v>
      </c>
      <c r="C10" s="15">
        <f>'Table A1'!C10/'Table A2'!C10*100</f>
        <v>34.708264915161472</v>
      </c>
      <c r="D10" s="15">
        <f>'Table A1'!D10/'Table A2'!D10*100</f>
        <v>60.548558634200958</v>
      </c>
      <c r="E10" s="15">
        <f>'Table A1'!E10/'Table A2'!E10*100</f>
        <v>92.654808959156782</v>
      </c>
      <c r="F10" s="15">
        <f>'Table A1'!F10/'Table A2'!F10*100</f>
        <v>13.767150503704743</v>
      </c>
      <c r="G10" s="15">
        <f>'Table A1'!G10/'Table A2'!G10*100</f>
        <v>22.013771080730464</v>
      </c>
      <c r="H10" s="15">
        <f>'Table A1'!H10/'Table A2'!H10*100</f>
        <v>39.427560006907271</v>
      </c>
      <c r="I10" s="15">
        <f>'Table A1'!I10/'Table A2'!I10*100</f>
        <v>44.967775535446904</v>
      </c>
      <c r="J10" s="15">
        <f>'Table A1'!J10/'Table A2'!J10*100</f>
        <v>20.623003720899604</v>
      </c>
      <c r="K10" s="15">
        <f>'Table A1'!K10/'Table A2'!K10*100</f>
        <v>22.728251507321275</v>
      </c>
      <c r="L10" s="15">
        <f>'Table A1'!L10/'Table A2'!L10*100</f>
        <v>52.352818516716468</v>
      </c>
      <c r="M10" s="15">
        <f>'Table A1'!M10/'Table A2'!M10*100</f>
        <v>19.860882299103057</v>
      </c>
      <c r="N10" s="15">
        <f>'Table A1'!N10/'Table A2'!N10*100</f>
        <v>67.113559840832565</v>
      </c>
      <c r="O10" s="15">
        <f>'Table A1'!O10/'Table A2'!O10*100</f>
        <v>33.928974494018512</v>
      </c>
      <c r="Q10" s="15">
        <f>'Table A1'!Q10/'Table A2'!Q10*100</f>
        <v>27.294173154045765</v>
      </c>
      <c r="R10" s="15">
        <f>'Table A1'!R10/'Table A2'!R10*100</f>
        <v>61.287715517241381</v>
      </c>
      <c r="S10" s="15">
        <f>'Table A1'!S10/'Table A2'!S10*100</f>
        <v>40.249938134125223</v>
      </c>
      <c r="T10" s="15">
        <f>'Table A1'!T10/'Table A2'!T10*100</f>
        <v>43.859208045254562</v>
      </c>
      <c r="V10" s="15" t="e">
        <f>'Table A1'!V10/'Table A2'!V10*100</f>
        <v>#N/A</v>
      </c>
      <c r="W10" s="15" t="e">
        <f>'Table A1'!W10/'Table A2'!W10*100</f>
        <v>#N/A</v>
      </c>
      <c r="X10" s="15" t="e">
        <f>'Table A1'!X10/'Table A2'!X10*100</f>
        <v>#N/A</v>
      </c>
      <c r="Y10" s="15" t="e">
        <f>'Table A1'!Y10/'Table A2'!Y10*100</f>
        <v>#N/A</v>
      </c>
      <c r="Z10" s="15" t="e">
        <f>'Table A1'!Z10/'Table A2'!Z10*100</f>
        <v>#N/A</v>
      </c>
      <c r="AA10" s="15">
        <f>'Table A1'!AA10/'Table A2'!AA10*100</f>
        <v>39.859019545017624</v>
      </c>
      <c r="AC10" s="15">
        <f>'Table A4'!B10/'Table A2'!B10*100</f>
        <v>52.900648448355724</v>
      </c>
      <c r="AD10" s="15">
        <f>'Table A4'!C10/'Table A2'!C10*100</f>
        <v>73.674876847290633</v>
      </c>
      <c r="AE10" s="15">
        <f>'Table A4'!D10/'Table A2'!D10*100</f>
        <v>42.423733557234819</v>
      </c>
      <c r="AF10" s="15">
        <f>'Table A4'!E10/'Table A2'!E10*100</f>
        <v>192.266139657444</v>
      </c>
      <c r="AG10" s="15">
        <f>'Table A4'!F10/'Table A2'!F10*100</f>
        <v>36.378935558516226</v>
      </c>
      <c r="AH10" s="15">
        <f>'Table A4'!G10/'Table A2'!G10*100</f>
        <v>31.618600938030138</v>
      </c>
      <c r="AI10" s="15">
        <f>'Table A4'!H10/'Table A2'!H10*100</f>
        <v>33.288723881885687</v>
      </c>
      <c r="AJ10" s="15">
        <f>'Table A4'!I10/'Table A2'!I10*100</f>
        <v>50.24412473146279</v>
      </c>
      <c r="AK10" s="15">
        <f>'Table A4'!J10/'Table A2'!J10*100</f>
        <v>11.801508116829664</v>
      </c>
      <c r="AL10" s="15">
        <f>'Table A4'!K10/'Table A2'!K10*100</f>
        <v>66.063738156761417</v>
      </c>
      <c r="AM10" s="15">
        <f>'Table A4'!L10/'Table A2'!L10*100</f>
        <v>45.968582748314454</v>
      </c>
      <c r="AN10" s="15">
        <f>'Table A4'!M10/'Table A2'!M10*100</f>
        <v>17.675269998169508</v>
      </c>
      <c r="AO10" s="15">
        <f>'Table A4'!N10/'Table A2'!N10*100</f>
        <v>45.64432200795838</v>
      </c>
      <c r="AP10" s="15">
        <f>'Table A4'!O10/'Table A2'!O10*100</f>
        <v>38.236400571815516</v>
      </c>
      <c r="AR10" s="15">
        <f>'Table A4'!Q10/'Table A2'!Q10*100</f>
        <v>1.1441377683415899</v>
      </c>
      <c r="AS10" s="15">
        <f>'Table A4'!R10/'Table A2'!R10*100</f>
        <v>55.024245689655181</v>
      </c>
      <c r="AT10" s="15">
        <f>'Table A4'!S10/'Table A2'!S10*100</f>
        <v>36.612224696857218</v>
      </c>
      <c r="AU10" s="15">
        <f>'Table A4'!T10/'Table A2'!T10*100</f>
        <v>37.649277184160908</v>
      </c>
      <c r="AW10" s="15">
        <f>'Table A4'!V10/'Table A2'!V10*100</f>
        <v>12.408272181454304</v>
      </c>
      <c r="AX10" s="15">
        <f>'Table A4'!W10/'Table A2'!W10*100</f>
        <v>25.054738817641535</v>
      </c>
      <c r="AY10" s="15">
        <f>'Table A4'!X10/'Table A2'!X10*100</f>
        <v>43.029571514785758</v>
      </c>
      <c r="AZ10" s="15">
        <f>'Table A4'!Y10/'Table A2'!Y10*100</f>
        <v>29.524152847873108</v>
      </c>
      <c r="BA10" s="15">
        <f>'Table A4'!Z10/'Table A2'!Z10*100</f>
        <v>38.669265033407576</v>
      </c>
      <c r="BB10" s="15">
        <f>'Table A4'!AA10/'Table A2'!AA10*100</f>
        <v>27.202819609099649</v>
      </c>
    </row>
    <row r="11" spans="1:81" x14ac:dyDescent="0.45">
      <c r="A11" s="13">
        <v>1975</v>
      </c>
      <c r="B11" s="15">
        <f>'Table A1'!B11/'Table A2'!B11*100</f>
        <v>46.891175553476771</v>
      </c>
      <c r="C11" s="15">
        <f>'Table A1'!C11/'Table A2'!C11*100</f>
        <v>36.870538298282845</v>
      </c>
      <c r="D11" s="15">
        <f>'Table A1'!D11/'Table A2'!D11*100</f>
        <v>58.968058968058969</v>
      </c>
      <c r="E11" s="15">
        <f>'Table A1'!E11/'Table A2'!E11*100</f>
        <v>83.126902116214879</v>
      </c>
      <c r="F11" s="15">
        <f>'Table A1'!F11/'Table A2'!F11*100</f>
        <v>13.249108353845381</v>
      </c>
      <c r="G11" s="15">
        <f>'Table A1'!G11/'Table A2'!G11*100</f>
        <v>21.210658945901027</v>
      </c>
      <c r="H11" s="15">
        <f>'Table A1'!H11/'Table A2'!H11*100</f>
        <v>39.839346110484783</v>
      </c>
      <c r="I11" s="15">
        <f>'Table A1'!I11/'Table A2'!I11*100</f>
        <v>43.220249604499912</v>
      </c>
      <c r="J11" s="15">
        <f>'Table A1'!J11/'Table A2'!J11*100</f>
        <v>20.936980290860198</v>
      </c>
      <c r="K11" s="15">
        <f>'Table A1'!K11/'Table A2'!K11*100</f>
        <v>23.426472289714219</v>
      </c>
      <c r="L11" s="15">
        <f>'Table A1'!L11/'Table A2'!L11*100</f>
        <v>56.118881118881113</v>
      </c>
      <c r="M11" s="15">
        <f>'Table A1'!M11/'Table A2'!M11*100</f>
        <v>19.625254263808483</v>
      </c>
      <c r="N11" s="15">
        <f>'Table A1'!N11/'Table A2'!N11*100</f>
        <v>67.644555038962736</v>
      </c>
      <c r="O11" s="15">
        <f>'Table A1'!O11/'Table A2'!O11*100</f>
        <v>34.173452768729646</v>
      </c>
      <c r="Q11" s="15">
        <f>'Table A1'!Q11/'Table A2'!Q11*100</f>
        <v>28.18743189248093</v>
      </c>
      <c r="R11" s="15">
        <f>'Table A1'!R11/'Table A2'!R11*100</f>
        <v>60.574807480748071</v>
      </c>
      <c r="S11" s="15">
        <f>'Table A1'!S11/'Table A2'!S11*100</f>
        <v>39.037635766607728</v>
      </c>
      <c r="T11" s="15">
        <f>'Table A1'!T11/'Table A2'!T11*100</f>
        <v>43.180066786539939</v>
      </c>
      <c r="V11" s="15" t="e">
        <f>'Table A1'!V11/'Table A2'!V11*100</f>
        <v>#N/A</v>
      </c>
      <c r="W11" s="15" t="e">
        <f>'Table A1'!W11/'Table A2'!W11*100</f>
        <v>#N/A</v>
      </c>
      <c r="X11" s="15" t="e">
        <f>'Table A1'!X11/'Table A2'!X11*100</f>
        <v>#N/A</v>
      </c>
      <c r="Y11" s="15" t="e">
        <f>'Table A1'!Y11/'Table A2'!Y11*100</f>
        <v>#N/A</v>
      </c>
      <c r="Z11" s="15" t="e">
        <f>'Table A1'!Z11/'Table A2'!Z11*100</f>
        <v>#N/A</v>
      </c>
      <c r="AA11" s="15">
        <f>'Table A1'!AA11/'Table A2'!AA11*100</f>
        <v>40.045469308216951</v>
      </c>
      <c r="AC11" s="15">
        <f>'Table A4'!B11/'Table A2'!B11*100</f>
        <v>57.966947302775182</v>
      </c>
      <c r="AD11" s="15">
        <f>'Table A4'!C11/'Table A2'!C11*100</f>
        <v>81.265676249276481</v>
      </c>
      <c r="AE11" s="15">
        <f>'Table A4'!D11/'Table A2'!D11*100</f>
        <v>47.512285012285005</v>
      </c>
      <c r="AF11" s="15">
        <f>'Table A4'!E11/'Table A2'!E11*100</f>
        <v>201.04041333427705</v>
      </c>
      <c r="AG11" s="15">
        <f>'Table A4'!F11/'Table A2'!F11*100</f>
        <v>39.488622092731198</v>
      </c>
      <c r="AH11" s="15">
        <f>'Table A4'!G11/'Table A2'!G11*100</f>
        <v>34.984719317999037</v>
      </c>
      <c r="AI11" s="15">
        <f>'Table A4'!H11/'Table A2'!H11*100</f>
        <v>36.729612927470875</v>
      </c>
      <c r="AJ11" s="15">
        <f>'Table A4'!I11/'Table A2'!I11*100</f>
        <v>55.89734575496572</v>
      </c>
      <c r="AK11" s="15">
        <f>'Table A4'!J11/'Table A2'!J11*100</f>
        <v>13.485014684547608</v>
      </c>
      <c r="AL11" s="15">
        <f>'Table A4'!K11/'Table A2'!K11*100</f>
        <v>72.350457017239378</v>
      </c>
      <c r="AM11" s="15">
        <f>'Table A4'!L11/'Table A2'!L11*100</f>
        <v>51.185770750988148</v>
      </c>
      <c r="AN11" s="15">
        <f>'Table A4'!M11/'Table A2'!M11*100</f>
        <v>19.155844155844157</v>
      </c>
      <c r="AO11" s="15">
        <f>'Table A4'!N11/'Table A2'!N11*100</f>
        <v>49.84611354855609</v>
      </c>
      <c r="AP11" s="15">
        <f>'Table A4'!O11/'Table A2'!O11*100</f>
        <v>42.076547231270361</v>
      </c>
      <c r="AR11" s="15">
        <f>'Table A4'!Q11/'Table A2'!Q11*100</f>
        <v>1.2471243491948178</v>
      </c>
      <c r="AS11" s="15">
        <f>'Table A4'!R11/'Table A2'!R11*100</f>
        <v>57.78327832783279</v>
      </c>
      <c r="AT11" s="15">
        <f>'Table A4'!S11/'Table A2'!S11*100</f>
        <v>38.60823440262692</v>
      </c>
      <c r="AU11" s="15">
        <f>'Table A4'!T11/'Table A2'!T11*100</f>
        <v>39.67377343950681</v>
      </c>
      <c r="AW11" s="15">
        <f>'Table A4'!V11/'Table A2'!V11*100</f>
        <v>12.647954007439974</v>
      </c>
      <c r="AX11" s="15">
        <f>'Table A4'!W11/'Table A2'!W11*100</f>
        <v>27.275610529654294</v>
      </c>
      <c r="AY11" s="15">
        <f>'Table A4'!X11/'Table A2'!X11*100</f>
        <v>47.485522706491921</v>
      </c>
      <c r="AZ11" s="15">
        <f>'Table A4'!Y11/'Table A2'!Y11*100</f>
        <v>30.957602339181289</v>
      </c>
      <c r="BA11" s="15">
        <f>'Table A4'!Z11/'Table A2'!Z11*100</f>
        <v>42.607223476297968</v>
      </c>
      <c r="BB11" s="15">
        <f>'Table A4'!AA11/'Table A2'!AA11*100</f>
        <v>29.62000649561546</v>
      </c>
    </row>
    <row r="12" spans="1:81" x14ac:dyDescent="0.45">
      <c r="A12" s="13">
        <v>1976</v>
      </c>
      <c r="B12" s="15">
        <f>'Table A1'!B12/'Table A2'!B12*100</f>
        <v>49.146194375674476</v>
      </c>
      <c r="C12" s="15">
        <f>'Table A1'!C12/'Table A2'!C12*100</f>
        <v>38.399035503032891</v>
      </c>
      <c r="D12" s="15">
        <f>'Table A1'!D12/'Table A2'!D12*100</f>
        <v>63.190416141235815</v>
      </c>
      <c r="E12" s="15">
        <f>'Table A1'!E12/'Table A2'!E12*100</f>
        <v>87.667785234899341</v>
      </c>
      <c r="F12" s="15">
        <f>'Table A1'!F12/'Table A2'!F12*100</f>
        <v>14.762519231723658</v>
      </c>
      <c r="G12" s="15">
        <f>'Table A1'!G12/'Table A2'!G12*100</f>
        <v>23.626635588282035</v>
      </c>
      <c r="H12" s="15">
        <f>'Table A1'!H12/'Table A2'!H12*100</f>
        <v>41.438242673862618</v>
      </c>
      <c r="I12" s="15">
        <f>'Table A1'!I12/'Table A2'!I12*100</f>
        <v>45.039090262970859</v>
      </c>
      <c r="J12" s="15">
        <f>'Table A1'!J12/'Table A2'!J12*100</f>
        <v>21.353460594291576</v>
      </c>
      <c r="K12" s="15">
        <f>'Table A1'!K12/'Table A2'!K12*100</f>
        <v>23.679166167485324</v>
      </c>
      <c r="L12" s="15">
        <f>'Table A1'!L12/'Table A2'!L12*100</f>
        <v>55.229050714202309</v>
      </c>
      <c r="M12" s="15">
        <f>'Table A1'!M12/'Table A2'!M12*100</f>
        <v>19.729023056810078</v>
      </c>
      <c r="N12" s="15">
        <f>'Table A1'!N12/'Table A2'!N12*100</f>
        <v>69.028734884930444</v>
      </c>
      <c r="O12" s="15">
        <f>'Table A1'!O12/'Table A2'!O12*100</f>
        <v>35.412008281573499</v>
      </c>
      <c r="Q12" s="15">
        <f>'Table A1'!Q12/'Table A2'!Q12*100</f>
        <v>30.440587449933243</v>
      </c>
      <c r="R12" s="15">
        <f>'Table A1'!R12/'Table A2'!R12*100</f>
        <v>63.239573229873912</v>
      </c>
      <c r="S12" s="15">
        <f>'Table A1'!S12/'Table A2'!S12*100</f>
        <v>40.402615719964103</v>
      </c>
      <c r="T12" s="15">
        <f>'Table A1'!T12/'Table A2'!T12*100</f>
        <v>45.077922077922075</v>
      </c>
      <c r="V12" s="15" t="e">
        <f>'Table A1'!V12/'Table A2'!V12*100</f>
        <v>#N/A</v>
      </c>
      <c r="W12" s="15" t="e">
        <f>'Table A1'!W12/'Table A2'!W12*100</f>
        <v>#N/A</v>
      </c>
      <c r="X12" s="15" t="e">
        <f>'Table A1'!X12/'Table A2'!X12*100</f>
        <v>#N/A</v>
      </c>
      <c r="Y12" s="15" t="e">
        <f>'Table A1'!Y12/'Table A2'!Y12*100</f>
        <v>#N/A</v>
      </c>
      <c r="Z12" s="15" t="e">
        <f>'Table A1'!Z12/'Table A2'!Z12*100</f>
        <v>#N/A</v>
      </c>
      <c r="AA12" s="15">
        <f>'Table A1'!AA12/'Table A2'!AA12*100</f>
        <v>41.849935316946954</v>
      </c>
      <c r="AC12" s="15">
        <f>'Table A4'!B12/'Table A2'!B12*100</f>
        <v>59.036374023995428</v>
      </c>
      <c r="AD12" s="15">
        <f>'Table A4'!C12/'Table A2'!C12*100</f>
        <v>82.538586157961504</v>
      </c>
      <c r="AE12" s="15">
        <f>'Table A4'!D12/'Table A2'!D12*100</f>
        <v>48.751576292559896</v>
      </c>
      <c r="AF12" s="15">
        <f>'Table A4'!E12/'Table A2'!E12*100</f>
        <v>191.70162192393735</v>
      </c>
      <c r="AG12" s="15">
        <f>'Table A4'!F12/'Table A2'!F12*100</f>
        <v>39.699240657104568</v>
      </c>
      <c r="AH12" s="15">
        <f>'Table A4'!G12/'Table A2'!G12*100</f>
        <v>35.911426603803569</v>
      </c>
      <c r="AI12" s="15">
        <f>'Table A4'!H12/'Table A2'!H12*100</f>
        <v>36.973914690148177</v>
      </c>
      <c r="AJ12" s="15">
        <f>'Table A4'!I12/'Table A2'!I12*100</f>
        <v>58.212508884150679</v>
      </c>
      <c r="AK12" s="15">
        <f>'Table A4'!J12/'Table A2'!J12*100</f>
        <v>14.901256732495513</v>
      </c>
      <c r="AL12" s="15">
        <f>'Table A4'!K12/'Table A2'!K12*100</f>
        <v>75.257577572780647</v>
      </c>
      <c r="AM12" s="15">
        <f>'Table A4'!L12/'Table A2'!L12*100</f>
        <v>52.96384229167478</v>
      </c>
      <c r="AN12" s="15">
        <f>'Table A4'!M12/'Table A2'!M12*100</f>
        <v>19.622058473971954</v>
      </c>
      <c r="AO12" s="15">
        <f>'Table A4'!N12/'Table A2'!N12*100</f>
        <v>50.279547523078925</v>
      </c>
      <c r="AP12" s="15">
        <f>'Table A4'!O12/'Table A2'!O12*100</f>
        <v>43.262939958592135</v>
      </c>
      <c r="AR12" s="15">
        <f>'Table A4'!Q12/'Table A2'!Q12*100</f>
        <v>1.3958004612210217</v>
      </c>
      <c r="AS12" s="15">
        <f>'Table A4'!R12/'Table A2'!R12*100</f>
        <v>58.653179991686287</v>
      </c>
      <c r="AT12" s="15">
        <f>'Table A4'!S12/'Table A2'!S12*100</f>
        <v>39.761507885626365</v>
      </c>
      <c r="AU12" s="15">
        <f>'Table A4'!T12/'Table A2'!T12*100</f>
        <v>40.597402597402599</v>
      </c>
      <c r="AW12" s="15">
        <f>'Table A4'!V12/'Table A2'!V12*100</f>
        <v>13.367003367003369</v>
      </c>
      <c r="AX12" s="15">
        <f>'Table A4'!W12/'Table A2'!W12*100</f>
        <v>29.72204674668351</v>
      </c>
      <c r="AY12" s="15">
        <f>'Table A4'!X12/'Table A2'!X12*100</f>
        <v>52.238805970149251</v>
      </c>
      <c r="AZ12" s="15">
        <f>'Table A4'!Y12/'Table A2'!Y12*100</f>
        <v>33.915574963609899</v>
      </c>
      <c r="BA12" s="15">
        <f>'Table A4'!Z12/'Table A2'!Z12*100</f>
        <v>47.301854974704888</v>
      </c>
      <c r="BB12" s="15">
        <f>'Table A4'!AA12/'Table A2'!AA12*100</f>
        <v>32.276843467011638</v>
      </c>
    </row>
    <row r="13" spans="1:81" x14ac:dyDescent="0.45">
      <c r="A13" s="13">
        <v>1977</v>
      </c>
      <c r="B13" s="15">
        <f>'Table A1'!B13/'Table A2'!B13*100</f>
        <v>49.294803485237885</v>
      </c>
      <c r="C13" s="15">
        <f>'Table A1'!C13/'Table A2'!C13*100</f>
        <v>40.308850743411398</v>
      </c>
      <c r="D13" s="15">
        <f>'Table A1'!D13/'Table A2'!D13*100</f>
        <v>64.919759277833506</v>
      </c>
      <c r="E13" s="15">
        <f>'Table A1'!E13/'Table A2'!E13*100</f>
        <v>84.559834938101787</v>
      </c>
      <c r="F13" s="15">
        <f>'Table A1'!F13/'Table A2'!F13*100</f>
        <v>14.838504919313495</v>
      </c>
      <c r="G13" s="15">
        <f>'Table A1'!G13/'Table A2'!G13*100</f>
        <v>23.749218261413386</v>
      </c>
      <c r="H13" s="15">
        <f>'Table A1'!H13/'Table A2'!H13*100</f>
        <v>40.555016853673173</v>
      </c>
      <c r="I13" s="15">
        <f>'Table A1'!I13/'Table A2'!I13*100</f>
        <v>45.052156752184949</v>
      </c>
      <c r="J13" s="15">
        <f>'Table A1'!J13/'Table A2'!J13*100</f>
        <v>21.971474995486552</v>
      </c>
      <c r="K13" s="15">
        <f>'Table A1'!K13/'Table A2'!K13*100</f>
        <v>23.904958677685947</v>
      </c>
      <c r="L13" s="15">
        <f>'Table A1'!L13/'Table A2'!L13*100</f>
        <v>54.60556844547564</v>
      </c>
      <c r="M13" s="15">
        <f>'Table A1'!M13/'Table A2'!M13*100</f>
        <v>20.140249157721538</v>
      </c>
      <c r="N13" s="15">
        <f>'Table A1'!N13/'Table A2'!N13*100</f>
        <v>70.700386555723</v>
      </c>
      <c r="O13" s="15">
        <f>'Table A1'!O13/'Table A2'!O13*100</f>
        <v>35.819729429664051</v>
      </c>
      <c r="Q13" s="15">
        <f>'Table A1'!Q13/'Table A2'!Q13*100</f>
        <v>29.641618497109828</v>
      </c>
      <c r="R13" s="15">
        <f>'Table A1'!R13/'Table A2'!R13*100</f>
        <v>63.403552251135899</v>
      </c>
      <c r="S13" s="15">
        <f>'Table A1'!S13/'Table A2'!S13*100</f>
        <v>40.073622746890074</v>
      </c>
      <c r="T13" s="15">
        <f>'Table A1'!T13/'Table A2'!T13*100</f>
        <v>44.71731900741878</v>
      </c>
      <c r="V13" s="15" t="e">
        <f>'Table A1'!V13/'Table A2'!V13*100</f>
        <v>#N/A</v>
      </c>
      <c r="W13" s="15" t="e">
        <f>'Table A1'!W13/'Table A2'!W13*100</f>
        <v>#N/A</v>
      </c>
      <c r="X13" s="15" t="e">
        <f>'Table A1'!X13/'Table A2'!X13*100</f>
        <v>#N/A</v>
      </c>
      <c r="Y13" s="15" t="e">
        <f>'Table A1'!Y13/'Table A2'!Y13*100</f>
        <v>#N/A</v>
      </c>
      <c r="Z13" s="15" t="e">
        <f>'Table A1'!Z13/'Table A2'!Z13*100</f>
        <v>#N/A</v>
      </c>
      <c r="AA13" s="15">
        <f>'Table A1'!AA13/'Table A2'!AA13*100</f>
        <v>42.706670922438562</v>
      </c>
      <c r="AC13" s="15">
        <f>'Table A4'!B13/'Table A2'!B13*100</f>
        <v>58.741302576317935</v>
      </c>
      <c r="AD13" s="15">
        <f>'Table A4'!C13/'Table A2'!C13*100</f>
        <v>81.767596196796646</v>
      </c>
      <c r="AE13" s="15">
        <f>'Table A4'!D13/'Table A2'!D13*100</f>
        <v>48.645937813440312</v>
      </c>
      <c r="AF13" s="15">
        <f>'Table A4'!E13/'Table A2'!E13*100</f>
        <v>180.30261348005502</v>
      </c>
      <c r="AG13" s="15">
        <f>'Table A4'!F13/'Table A2'!F13*100</f>
        <v>39.51319547862601</v>
      </c>
      <c r="AH13" s="15">
        <f>'Table A4'!G13/'Table A2'!G13*100</f>
        <v>36.475922451532206</v>
      </c>
      <c r="AI13" s="15">
        <f>'Table A4'!H13/'Table A2'!H13*100</f>
        <v>36.293115389943203</v>
      </c>
      <c r="AJ13" s="15">
        <f>'Table A4'!I13/'Table A2'!I13*100</f>
        <v>59.053425429940795</v>
      </c>
      <c r="AK13" s="15">
        <f>'Table A4'!J13/'Table A2'!J13*100</f>
        <v>15.584040440512728</v>
      </c>
      <c r="AL13" s="15">
        <f>'Table A4'!K13/'Table A2'!K13*100</f>
        <v>74.997048406139314</v>
      </c>
      <c r="AM13" s="15">
        <f>'Table A4'!L13/'Table A2'!L13*100</f>
        <v>53.344934261407573</v>
      </c>
      <c r="AN13" s="15">
        <f>'Table A4'!M13/'Table A2'!M13*100</f>
        <v>19.685810546109849</v>
      </c>
      <c r="AO13" s="15">
        <f>'Table A4'!N13/'Table A2'!N13*100</f>
        <v>51.307082487060221</v>
      </c>
      <c r="AP13" s="15">
        <f>'Table A4'!O13/'Table A2'!O13*100</f>
        <v>43.418726098934989</v>
      </c>
      <c r="AR13" s="15">
        <f>'Table A4'!Q13/'Table A2'!Q13*100</f>
        <v>1.3988439306358382</v>
      </c>
      <c r="AS13" s="15">
        <f>'Table A4'!R13/'Table A2'!R13*100</f>
        <v>59.60346964064437</v>
      </c>
      <c r="AT13" s="15">
        <f>'Table A4'!S13/'Table A2'!S13*100</f>
        <v>40.225945671490223</v>
      </c>
      <c r="AU13" s="15">
        <f>'Table A4'!T13/'Table A2'!T13*100</f>
        <v>40.880020465592217</v>
      </c>
      <c r="AW13" s="15">
        <f>'Table A4'!V13/'Table A2'!V13*100</f>
        <v>14.855433698903289</v>
      </c>
      <c r="AX13" s="15">
        <f>'Table A4'!W13/'Table A2'!W13*100</f>
        <v>32.730673316708234</v>
      </c>
      <c r="AY13" s="15">
        <f>'Table A4'!X13/'Table A2'!X13*100</f>
        <v>56.916167664670667</v>
      </c>
      <c r="AZ13" s="15">
        <f>'Table A4'!Y13/'Table A2'!Y13*100</f>
        <v>37.71551724137931</v>
      </c>
      <c r="BA13" s="15">
        <f>'Table A4'!Z13/'Table A2'!Z13*100</f>
        <v>52.634498058790903</v>
      </c>
      <c r="BB13" s="15">
        <f>'Table A4'!AA13/'Table A2'!AA13*100</f>
        <v>35.525055857006073</v>
      </c>
    </row>
    <row r="14" spans="1:81" x14ac:dyDescent="0.45">
      <c r="A14" s="13">
        <v>1978</v>
      </c>
      <c r="B14" s="15">
        <f>'Table A1'!B14/'Table A2'!B14*100</f>
        <v>51.043583074287888</v>
      </c>
      <c r="C14" s="15">
        <f>'Table A1'!C14/'Table A2'!C14*100</f>
        <v>41.208409290613645</v>
      </c>
      <c r="D14" s="15">
        <f>'Table A1'!D14/'Table A2'!D14*100</f>
        <v>68.254373643212872</v>
      </c>
      <c r="E14" s="15">
        <f>'Table A1'!E14/'Table A2'!E14*100</f>
        <v>85.117493472584854</v>
      </c>
      <c r="F14" s="15">
        <f>'Table A1'!F14/'Table A2'!F14*100</f>
        <v>15.069529153452063</v>
      </c>
      <c r="G14" s="15">
        <f>'Table A1'!G14/'Table A2'!G14*100</f>
        <v>24.087287120462477</v>
      </c>
      <c r="H14" s="15">
        <f>'Table A1'!H14/'Table A2'!H14*100</f>
        <v>41.188694929343313</v>
      </c>
      <c r="I14" s="15">
        <f>'Table A1'!I14/'Table A2'!I14*100</f>
        <v>45.485781124351199</v>
      </c>
      <c r="J14" s="15">
        <f>'Table A1'!J14/'Table A2'!J14*100</f>
        <v>23.228389444949954</v>
      </c>
      <c r="K14" s="15">
        <f>'Table A1'!K14/'Table A2'!K14*100</f>
        <v>24.548510904168278</v>
      </c>
      <c r="L14" s="15">
        <f>'Table A1'!L14/'Table A2'!L14*100</f>
        <v>54.076428123038298</v>
      </c>
      <c r="M14" s="15">
        <f>'Table A1'!M14/'Table A2'!M14*100</f>
        <v>19.633528265107213</v>
      </c>
      <c r="N14" s="15">
        <f>'Table A1'!N14/'Table A2'!N14*100</f>
        <v>70.82281349129282</v>
      </c>
      <c r="O14" s="15">
        <f>'Table A1'!O14/'Table A2'!O14*100</f>
        <v>36.470735159437183</v>
      </c>
      <c r="Q14" s="15">
        <f>'Table A1'!Q14/'Table A2'!Q14*100</f>
        <v>34.350206727008604</v>
      </c>
      <c r="R14" s="15">
        <f>'Table A1'!R14/'Table A2'!R14*100</f>
        <v>67.248733671021071</v>
      </c>
      <c r="S14" s="15">
        <f>'Table A1'!S14/'Table A2'!S14*100</f>
        <v>41.380175658720198</v>
      </c>
      <c r="T14" s="15">
        <f>'Table A1'!T14/'Table A2'!T14*100</f>
        <v>47.456777749937366</v>
      </c>
      <c r="V14" s="15" t="e">
        <f>'Table A1'!V14/'Table A2'!V14*100</f>
        <v>#N/A</v>
      </c>
      <c r="W14" s="15" t="e">
        <f>'Table A1'!W14/'Table A2'!W14*100</f>
        <v>#N/A</v>
      </c>
      <c r="X14" s="15" t="e">
        <f>'Table A1'!X14/'Table A2'!X14*100</f>
        <v>#N/A</v>
      </c>
      <c r="Y14" s="15" t="e">
        <f>'Table A1'!Y14/'Table A2'!Y14*100</f>
        <v>#N/A</v>
      </c>
      <c r="Z14" s="15" t="e">
        <f>'Table A1'!Z14/'Table A2'!Z14*100</f>
        <v>#N/A</v>
      </c>
      <c r="AA14" s="15">
        <f>'Table A1'!AA14/'Table A2'!AA14*100</f>
        <v>44.489039827107128</v>
      </c>
      <c r="AC14" s="15">
        <f>'Table A4'!B14/'Table A2'!B14*100</f>
        <v>60.293091416608526</v>
      </c>
      <c r="AD14" s="15">
        <f>'Table A4'!C14/'Table A2'!C14*100</f>
        <v>82.048289157890594</v>
      </c>
      <c r="AE14" s="15">
        <f>'Table A4'!D14/'Table A2'!D14*100</f>
        <v>49.827608223726216</v>
      </c>
      <c r="AF14" s="15">
        <f>'Table A4'!E14/'Table A2'!E14*100</f>
        <v>173.61550089322523</v>
      </c>
      <c r="AG14" s="15">
        <f>'Table A4'!F14/'Table A2'!F14*100</f>
        <v>40.270797755550134</v>
      </c>
      <c r="AH14" s="15">
        <f>'Table A4'!G14/'Table A2'!G14*100</f>
        <v>37.810530701525963</v>
      </c>
      <c r="AI14" s="15">
        <f>'Table A4'!H14/'Table A2'!H14*100</f>
        <v>37.757458206336011</v>
      </c>
      <c r="AJ14" s="15">
        <f>'Table A4'!I14/'Table A2'!I14*100</f>
        <v>60.94012720228087</v>
      </c>
      <c r="AK14" s="15">
        <f>'Table A4'!J14/'Table A2'!J14*100</f>
        <v>17.61601455868972</v>
      </c>
      <c r="AL14" s="15">
        <f>'Table A4'!K14/'Table A2'!K14*100</f>
        <v>74.960578382077287</v>
      </c>
      <c r="AM14" s="15">
        <f>'Table A4'!L14/'Table A2'!L14*100</f>
        <v>55.375078468298803</v>
      </c>
      <c r="AN14" s="15">
        <f>'Table A4'!M14/'Table A2'!M14*100</f>
        <v>20.175438596491226</v>
      </c>
      <c r="AO14" s="15">
        <f>'Table A4'!N14/'Table A2'!N14*100</f>
        <v>52.171942772059296</v>
      </c>
      <c r="AP14" s="15">
        <f>'Table A4'!O14/'Table A2'!O14*100</f>
        <v>44.559154108733665</v>
      </c>
      <c r="AR14" s="15">
        <f>'Table A4'!Q14/'Table A2'!Q14*100</f>
        <v>2.5477707006369426</v>
      </c>
      <c r="AS14" s="15">
        <f>'Table A4'!R14/'Table A2'!R14*100</f>
        <v>59.437483337776598</v>
      </c>
      <c r="AT14" s="15">
        <f>'Table A4'!S14/'Table A2'!S14*100</f>
        <v>40.702634880803004</v>
      </c>
      <c r="AU14" s="15">
        <f>'Table A4'!T14/'Table A2'!T14*100</f>
        <v>41.21773991480832</v>
      </c>
      <c r="AW14" s="15">
        <f>'Table A4'!V14/'Table A2'!V14*100</f>
        <v>15.85209003215434</v>
      </c>
      <c r="AX14" s="15">
        <f>'Table A4'!W14/'Table A2'!W14*100</f>
        <v>34.891435464414961</v>
      </c>
      <c r="AY14" s="15">
        <f>'Table A4'!X14/'Table A2'!X14*100</f>
        <v>60.937499999999986</v>
      </c>
      <c r="AZ14" s="15">
        <f>'Table A4'!Y14/'Table A2'!Y14*100</f>
        <v>39.402362751911049</v>
      </c>
      <c r="BA14" s="15">
        <f>'Table A4'!Z14/'Table A2'!Z14*100</f>
        <v>56.587067346391194</v>
      </c>
      <c r="BB14" s="15">
        <f>'Table A4'!AA14/'Table A2'!AA14*100</f>
        <v>37.943809817845008</v>
      </c>
    </row>
    <row r="15" spans="1:81" x14ac:dyDescent="0.45">
      <c r="A15" s="13">
        <v>1979</v>
      </c>
      <c r="B15" s="15">
        <f>'Table A1'!B15/'Table A2'!B15*100</f>
        <v>50.681705503222609</v>
      </c>
      <c r="C15" s="15">
        <f>'Table A1'!C15/'Table A2'!C15*100</f>
        <v>45.460087125886496</v>
      </c>
      <c r="D15" s="15">
        <f>'Table A1'!D15/'Table A2'!D15*100</f>
        <v>68.101156248067767</v>
      </c>
      <c r="E15" s="15">
        <f>'Table A1'!E15/'Table A2'!E15*100</f>
        <v>86.458616010854811</v>
      </c>
      <c r="F15" s="15">
        <f>'Table A1'!F15/'Table A2'!F15*100</f>
        <v>15.266734133294783</v>
      </c>
      <c r="G15" s="15">
        <f>'Table A1'!G15/'Table A2'!G15*100</f>
        <v>24.436786338854027</v>
      </c>
      <c r="H15" s="15">
        <f>'Table A1'!H15/'Table A2'!H15*100</f>
        <v>40.903078677309011</v>
      </c>
      <c r="I15" s="15">
        <f>'Table A1'!I15/'Table A2'!I15*100</f>
        <v>45.399400716217201</v>
      </c>
      <c r="J15" s="15">
        <f>'Table A1'!J15/'Table A2'!J15*100</f>
        <v>22.608386638237384</v>
      </c>
      <c r="K15" s="15">
        <f>'Table A1'!K15/'Table A2'!K15*100</f>
        <v>23.645606390704433</v>
      </c>
      <c r="L15" s="15">
        <f>'Table A1'!L15/'Table A2'!L15*100</f>
        <v>51.056243530268752</v>
      </c>
      <c r="M15" s="15">
        <f>'Table A1'!M15/'Table A2'!M15*100</f>
        <v>18.896813706488874</v>
      </c>
      <c r="N15" s="15">
        <f>'Table A1'!N15/'Table A2'!N15*100</f>
        <v>66.54009239921524</v>
      </c>
      <c r="O15" s="15">
        <f>'Table A1'!O15/'Table A2'!O15*100</f>
        <v>36.446649710211396</v>
      </c>
      <c r="Q15" s="15">
        <f>'Table A1'!Q15/'Table A2'!Q15*100</f>
        <v>38.092140921409211</v>
      </c>
      <c r="R15" s="15">
        <f>'Table A1'!R15/'Table A2'!R15*100</f>
        <v>69.017010777821056</v>
      </c>
      <c r="S15" s="15">
        <f>'Table A1'!S15/'Table A2'!S15*100</f>
        <v>40.652200563932816</v>
      </c>
      <c r="T15" s="15">
        <f>'Table A1'!T15/'Table A2'!T15*100</f>
        <v>48.28344532681735</v>
      </c>
      <c r="V15" s="15" t="e">
        <f>'Table A1'!V15/'Table A2'!V15*100</f>
        <v>#N/A</v>
      </c>
      <c r="W15" s="15" t="e">
        <f>'Table A1'!W15/'Table A2'!W15*100</f>
        <v>#N/A</v>
      </c>
      <c r="X15" s="15" t="e">
        <f>'Table A1'!X15/'Table A2'!X15*100</f>
        <v>#N/A</v>
      </c>
      <c r="Y15" s="15" t="e">
        <f>'Table A1'!Y15/'Table A2'!Y15*100</f>
        <v>#N/A</v>
      </c>
      <c r="Z15" s="15" t="e">
        <f>'Table A1'!Z15/'Table A2'!Z15*100</f>
        <v>#N/A</v>
      </c>
      <c r="AA15" s="15">
        <f>'Table A1'!AA15/'Table A2'!AA15*100</f>
        <v>47.168674698795179</v>
      </c>
      <c r="AC15" s="15">
        <f>'Table A4'!B15/'Table A2'!B15*100</f>
        <v>59.581060981655924</v>
      </c>
      <c r="AD15" s="15">
        <f>'Table A4'!C15/'Table A2'!C15*100</f>
        <v>90.833940439197733</v>
      </c>
      <c r="AE15" s="15">
        <f>'Table A4'!D15/'Table A2'!D15*100</f>
        <v>49.366227663389608</v>
      </c>
      <c r="AF15" s="15">
        <f>'Table A4'!E15/'Table A2'!E15*100</f>
        <v>172.40162822252373</v>
      </c>
      <c r="AG15" s="15">
        <f>'Table A4'!F15/'Table A2'!F15*100</f>
        <v>40.814900486723531</v>
      </c>
      <c r="AH15" s="15">
        <f>'Table A4'!G15/'Table A2'!G15*100</f>
        <v>39.152350581215927</v>
      </c>
      <c r="AI15" s="15">
        <f>'Table A4'!H15/'Table A2'!H15*100</f>
        <v>39.3751425313569</v>
      </c>
      <c r="AJ15" s="15">
        <f>'Table A4'!I15/'Table A2'!I15*100</f>
        <v>59.756632317474235</v>
      </c>
      <c r="AK15" s="15">
        <f>'Table A4'!J15/'Table A2'!J15*100</f>
        <v>20.06396588486141</v>
      </c>
      <c r="AL15" s="15">
        <f>'Table A4'!K15/'Table A2'!K15*100</f>
        <v>71.944807552650687</v>
      </c>
      <c r="AM15" s="15">
        <f>'Table A4'!L15/'Table A2'!L15*100</f>
        <v>55.679944791626731</v>
      </c>
      <c r="AN15" s="15">
        <f>'Table A4'!M15/'Table A2'!M15*100</f>
        <v>21.540429490658187</v>
      </c>
      <c r="AO15" s="15">
        <f>'Table A4'!N15/'Table A2'!N15*100</f>
        <v>53.173849756344538</v>
      </c>
      <c r="AP15" s="15">
        <f>'Table A4'!O15/'Table A2'!O15*100</f>
        <v>45.703206437893506</v>
      </c>
      <c r="AR15" s="15">
        <f>'Table A4'!Q15/'Table A2'!Q15*100</f>
        <v>6.4715447154471546</v>
      </c>
      <c r="AS15" s="15">
        <f>'Table A4'!R15/'Table A2'!R15*100</f>
        <v>60.303856641994535</v>
      </c>
      <c r="AT15" s="15">
        <f>'Table A4'!S15/'Table A2'!S15*100</f>
        <v>41.044501655020227</v>
      </c>
      <c r="AU15" s="15">
        <f>'Table A4'!T15/'Table A2'!T15*100</f>
        <v>42.04031765424557</v>
      </c>
      <c r="AW15" s="15">
        <f>'Table A4'!V15/'Table A2'!V15*100</f>
        <v>16.938519447929735</v>
      </c>
      <c r="AX15" s="15">
        <f>'Table A4'!W15/'Table A2'!W15*100</f>
        <v>38.382352941176471</v>
      </c>
      <c r="AY15" s="15">
        <f>'Table A4'!X15/'Table A2'!X15*100</f>
        <v>67.250141163184637</v>
      </c>
      <c r="AZ15" s="15">
        <f>'Table A4'!Y15/'Table A2'!Y15*100</f>
        <v>41.694915254237294</v>
      </c>
      <c r="BA15" s="15">
        <f>'Table A4'!Z15/'Table A2'!Z15*100</f>
        <v>62.470557445694844</v>
      </c>
      <c r="BB15" s="15">
        <f>'Table A4'!AA15/'Table A2'!AA15*100</f>
        <v>41.596385542168676</v>
      </c>
    </row>
    <row r="16" spans="1:81" x14ac:dyDescent="0.45">
      <c r="A16" s="13">
        <v>1980</v>
      </c>
      <c r="B16" s="15">
        <f>'Table A1'!B16/'Table A2'!B16*100</f>
        <v>51.387922858046153</v>
      </c>
      <c r="C16" s="15">
        <f>'Table A1'!C16/'Table A2'!C16*100</f>
        <v>44.192934919806788</v>
      </c>
      <c r="D16" s="15">
        <f>'Table A1'!D16/'Table A2'!D16*100</f>
        <v>63.970635585034451</v>
      </c>
      <c r="E16" s="15">
        <f>'Table A1'!E16/'Table A2'!E16*100</f>
        <v>76.591516480504339</v>
      </c>
      <c r="F16" s="15">
        <f>'Table A1'!F16/'Table A2'!F16*100</f>
        <v>14.620799506731064</v>
      </c>
      <c r="G16" s="15">
        <f>'Table A1'!G16/'Table A2'!G16*100</f>
        <v>23.395853899308978</v>
      </c>
      <c r="H16" s="15">
        <f>'Table A1'!H16/'Table A2'!H16*100</f>
        <v>39.982190560997324</v>
      </c>
      <c r="I16" s="15">
        <f>'Table A1'!I16/'Table A2'!I16*100</f>
        <v>40.42493597951345</v>
      </c>
      <c r="J16" s="15">
        <f>'Table A1'!J16/'Table A2'!J16*100</f>
        <v>22.817066901667037</v>
      </c>
      <c r="K16" s="15">
        <f>'Table A1'!K16/'Table A2'!K16*100</f>
        <v>23.363448089563889</v>
      </c>
      <c r="L16" s="15">
        <f>'Table A1'!L16/'Table A2'!L16*100</f>
        <v>49.98979300208223</v>
      </c>
      <c r="M16" s="15">
        <f>'Table A1'!M16/'Table A2'!M16*100</f>
        <v>19.262106714578199</v>
      </c>
      <c r="N16" s="15">
        <f>'Table A1'!N16/'Table A2'!N16*100</f>
        <v>61.607568229769271</v>
      </c>
      <c r="O16" s="15">
        <f>'Table A1'!O16/'Table A2'!O16*100</f>
        <v>35.699933020763567</v>
      </c>
      <c r="Q16" s="15">
        <f>'Table A1'!Q16/'Table A2'!Q16*100</f>
        <v>35.010504201680668</v>
      </c>
      <c r="R16" s="15">
        <f>'Table A1'!R16/'Table A2'!R16*100</f>
        <v>60.717948717948723</v>
      </c>
      <c r="S16" s="15">
        <f>'Table A1'!S16/'Table A2'!S16*100</f>
        <v>41.031362340399156</v>
      </c>
      <c r="T16" s="15">
        <f>'Table A1'!T16/'Table A2'!T16*100</f>
        <v>45.545399146861669</v>
      </c>
      <c r="V16" s="15" t="e">
        <f>'Table A1'!V16/'Table A2'!V16*100</f>
        <v>#N/A</v>
      </c>
      <c r="W16" s="15" t="e">
        <f>'Table A1'!W16/'Table A2'!W16*100</f>
        <v>#N/A</v>
      </c>
      <c r="X16" s="15" t="e">
        <f>'Table A1'!X16/'Table A2'!X16*100</f>
        <v>#N/A</v>
      </c>
      <c r="Y16" s="15" t="e">
        <f>'Table A1'!Y16/'Table A2'!Y16*100</f>
        <v>#N/A</v>
      </c>
      <c r="Z16" s="15" t="e">
        <f>'Table A1'!Z16/'Table A2'!Z16*100</f>
        <v>#N/A</v>
      </c>
      <c r="AA16" s="15">
        <f>'Table A1'!AA16/'Table A2'!AA16*100</f>
        <v>48.609865470852021</v>
      </c>
      <c r="AC16" s="15">
        <f>'Table A4'!B16/'Table A2'!B16*100</f>
        <v>61.15712930761935</v>
      </c>
      <c r="AD16" s="15">
        <f>'Table A4'!C16/'Table A2'!C16*100</f>
        <v>98.660361163937466</v>
      </c>
      <c r="AE16" s="15">
        <f>'Table A4'!D16/'Table A2'!D16*100</f>
        <v>52.926782149526694</v>
      </c>
      <c r="AF16" s="15">
        <f>'Table A4'!E16/'Table A2'!E16*100</f>
        <v>178.6267388473926</v>
      </c>
      <c r="AG16" s="15">
        <f>'Table A4'!F16/'Table A2'!F16*100</f>
        <v>44.450724488747305</v>
      </c>
      <c r="AH16" s="15">
        <f>'Table A4'!G16/'Table A2'!G16*100</f>
        <v>43.912471207634084</v>
      </c>
      <c r="AI16" s="15">
        <f>'Table A4'!H16/'Table A2'!H16*100</f>
        <v>44.662115365588214</v>
      </c>
      <c r="AJ16" s="15">
        <f>'Table A4'!I16/'Table A2'!I16*100</f>
        <v>63.824423815621003</v>
      </c>
      <c r="AK16" s="15">
        <f>'Table A4'!J16/'Table A2'!J16*100</f>
        <v>23.577146214290959</v>
      </c>
      <c r="AL16" s="15">
        <f>'Table A4'!K16/'Table A2'!K16*100</f>
        <v>72.941741453312119</v>
      </c>
      <c r="AM16" s="15">
        <f>'Table A4'!L16/'Table A2'!L16*100</f>
        <v>60.119217735679577</v>
      </c>
      <c r="AN16" s="15">
        <f>'Table A4'!M16/'Table A2'!M16*100</f>
        <v>24.752433877909162</v>
      </c>
      <c r="AO16" s="15">
        <f>'Table A4'!N16/'Table A2'!N16*100</f>
        <v>58.81031783842645</v>
      </c>
      <c r="AP16" s="15">
        <f>'Table A4'!O16/'Table A2'!O16*100</f>
        <v>49.890600580486719</v>
      </c>
      <c r="AR16" s="15">
        <f>'Table A4'!Q16/'Table A2'!Q16*100</f>
        <v>9.4747899159663866</v>
      </c>
      <c r="AS16" s="15">
        <f>'Table A4'!R16/'Table A2'!R16*100</f>
        <v>61.564102564102562</v>
      </c>
      <c r="AT16" s="15">
        <f>'Table A4'!S16/'Table A2'!S16*100</f>
        <v>42.766827817032357</v>
      </c>
      <c r="AU16" s="15">
        <f>'Table A4'!T16/'Table A2'!T16*100</f>
        <v>43.607556368068259</v>
      </c>
      <c r="AW16" s="15">
        <f>'Table A4'!V16/'Table A2'!V16*100</f>
        <v>18.456271397447864</v>
      </c>
      <c r="AX16" s="15">
        <f>'Table A4'!W16/'Table A2'!W16*100</f>
        <v>43.578517221249271</v>
      </c>
      <c r="AY16" s="15">
        <f>'Table A4'!X16/'Table A2'!X16*100</f>
        <v>76.683501683501675</v>
      </c>
      <c r="AZ16" s="15">
        <f>'Table A4'!Y16/'Table A2'!Y16*100</f>
        <v>44.836865119408003</v>
      </c>
      <c r="BA16" s="15">
        <f>'Table A4'!Z16/'Table A2'!Z16*100</f>
        <v>70.389610389610397</v>
      </c>
      <c r="BB16" s="15">
        <f>'Table A4'!AA16/'Table A2'!AA16*100</f>
        <v>46.935724962630786</v>
      </c>
    </row>
    <row r="17" spans="1:54" x14ac:dyDescent="0.45">
      <c r="A17" s="13">
        <v>1981</v>
      </c>
      <c r="B17" s="15">
        <f>'Table A1'!B17/'Table A2'!B17*100</f>
        <v>53.626107977437556</v>
      </c>
      <c r="C17" s="15">
        <f>'Table A1'!C17/'Table A2'!C17*100</f>
        <v>46.920712729536255</v>
      </c>
      <c r="D17" s="15">
        <f>'Table A1'!D17/'Table A2'!D17*100</f>
        <v>64.067890161446115</v>
      </c>
      <c r="E17" s="15">
        <f>'Table A1'!E17/'Table A2'!E17*100</f>
        <v>78.272980501392766</v>
      </c>
      <c r="F17" s="15">
        <f>'Table A1'!F17/'Table A2'!F17*100</f>
        <v>15.786543440135844</v>
      </c>
      <c r="G17" s="15">
        <f>'Table A1'!G17/'Table A2'!G17*100</f>
        <v>25.237699072973612</v>
      </c>
      <c r="H17" s="15">
        <f>'Table A1'!H17/'Table A2'!H17*100</f>
        <v>40.02521100515181</v>
      </c>
      <c r="I17" s="15">
        <f>'Table A1'!I17/'Table A2'!I17*100</f>
        <v>44.590956791531696</v>
      </c>
      <c r="J17" s="15">
        <f>'Table A1'!J17/'Table A2'!J17*100</f>
        <v>23.114384131131967</v>
      </c>
      <c r="K17" s="15">
        <f>'Table A1'!K17/'Table A2'!K17*100</f>
        <v>23.257168748786327</v>
      </c>
      <c r="L17" s="15">
        <f>'Table A1'!L17/'Table A2'!L17*100</f>
        <v>48.933506237982385</v>
      </c>
      <c r="M17" s="15">
        <f>'Table A1'!M17/'Table A2'!M17*100</f>
        <v>19.7459316611804</v>
      </c>
      <c r="N17" s="15">
        <f>'Table A1'!N17/'Table A2'!N17*100</f>
        <v>61.009174311926607</v>
      </c>
      <c r="O17" s="15">
        <f>'Table A1'!O17/'Table A2'!O17*100</f>
        <v>36.908688161457057</v>
      </c>
      <c r="Q17" s="15">
        <f>'Table A1'!Q17/'Table A2'!Q17*100</f>
        <v>33.503999999999998</v>
      </c>
      <c r="R17" s="15">
        <f>'Table A1'!R17/'Table A2'!R17*100</f>
        <v>62.223393045310857</v>
      </c>
      <c r="S17" s="15">
        <f>'Table A1'!S17/'Table A2'!S17*100</f>
        <v>42.486390682364863</v>
      </c>
      <c r="T17" s="15">
        <f>'Table A1'!T17/'Table A2'!T17*100</f>
        <v>46.41923029019803</v>
      </c>
      <c r="V17" s="15" t="e">
        <f>'Table A1'!V17/'Table A2'!V17*100</f>
        <v>#N/A</v>
      </c>
      <c r="W17" s="15" t="e">
        <f>'Table A1'!W17/'Table A2'!W17*100</f>
        <v>#N/A</v>
      </c>
      <c r="X17" s="15" t="e">
        <f>'Table A1'!X17/'Table A2'!X17*100</f>
        <v>#N/A</v>
      </c>
      <c r="Y17" s="15" t="e">
        <f>'Table A1'!Y17/'Table A2'!Y17*100</f>
        <v>#N/A</v>
      </c>
      <c r="Z17" s="15" t="e">
        <f>'Table A1'!Z17/'Table A2'!Z17*100</f>
        <v>#N/A</v>
      </c>
      <c r="AA17" s="15">
        <f>'Table A1'!AA17/'Table A2'!AA17*100</f>
        <v>51.44772935080767</v>
      </c>
      <c r="AC17" s="15">
        <f>'Table A4'!B17/'Table A2'!B17*100</f>
        <v>64.524576954069303</v>
      </c>
      <c r="AD17" s="15">
        <f>'Table A4'!C17/'Table A2'!C17*100</f>
        <v>108.33527855586678</v>
      </c>
      <c r="AE17" s="15">
        <f>'Table A4'!D17/'Table A2'!D17*100</f>
        <v>57.492755623016421</v>
      </c>
      <c r="AF17" s="15">
        <f>'Table A4'!E17/'Table A2'!E17*100</f>
        <v>196.40815129746375</v>
      </c>
      <c r="AG17" s="15">
        <f>'Table A4'!F17/'Table A2'!F17*100</f>
        <v>48.54271636555967</v>
      </c>
      <c r="AH17" s="15">
        <f>'Table A4'!G17/'Table A2'!G17*100</f>
        <v>49.673163774661283</v>
      </c>
      <c r="AI17" s="15">
        <f>'Table A4'!H17/'Table A2'!H17*100</f>
        <v>50.5206620629179</v>
      </c>
      <c r="AJ17" s="15">
        <f>'Table A4'!I17/'Table A2'!I17*100</f>
        <v>70.50234977414793</v>
      </c>
      <c r="AK17" s="15">
        <f>'Table A4'!J17/'Table A2'!J17*100</f>
        <v>28.384210317931664</v>
      </c>
      <c r="AL17" s="15">
        <f>'Table A4'!K17/'Table A2'!K17*100</f>
        <v>76.383584698038703</v>
      </c>
      <c r="AM17" s="15">
        <f>'Table A4'!L17/'Table A2'!L17*100</f>
        <v>65.308768948709925</v>
      </c>
      <c r="AN17" s="15">
        <f>'Table A4'!M17/'Table A2'!M17*100</f>
        <v>28.387964207890953</v>
      </c>
      <c r="AO17" s="15">
        <f>'Table A4'!N17/'Table A2'!N17*100</f>
        <v>64.545723586860021</v>
      </c>
      <c r="AP17" s="15">
        <f>'Table A4'!O17/'Table A2'!O17*100</f>
        <v>55.289195175978335</v>
      </c>
      <c r="AR17" s="15">
        <f>'Table A4'!Q17/'Table A2'!Q17*100</f>
        <v>11.904</v>
      </c>
      <c r="AS17" s="15">
        <f>'Table A4'!R17/'Table A2'!R17*100</f>
        <v>63.698630136986303</v>
      </c>
      <c r="AT17" s="15">
        <f>'Table A4'!S17/'Table A2'!S17*100</f>
        <v>44.271426762881376</v>
      </c>
      <c r="AU17" s="15">
        <f>'Table A4'!T17/'Table A2'!T17*100</f>
        <v>45.285838834225927</v>
      </c>
      <c r="AW17" s="15">
        <f>'Table A4'!V17/'Table A2'!V17*100</f>
        <v>20.685279187817258</v>
      </c>
      <c r="AX17" s="15">
        <f>'Table A4'!W17/'Table A2'!W17*100</f>
        <v>50.550431419220466</v>
      </c>
      <c r="AY17" s="15">
        <f>'Table A4'!X17/'Table A2'!X17*100</f>
        <v>90.667437156891069</v>
      </c>
      <c r="AZ17" s="15">
        <f>'Table A4'!Y17/'Table A2'!Y17*100</f>
        <v>49.571477545423384</v>
      </c>
      <c r="BA17" s="15">
        <f>'Table A4'!Z17/'Table A2'!Z17*100</f>
        <v>81.572676727561543</v>
      </c>
      <c r="BB17" s="15">
        <f>'Table A4'!AA17/'Table A2'!AA17*100</f>
        <v>54.343188052423031</v>
      </c>
    </row>
    <row r="18" spans="1:54" x14ac:dyDescent="0.45">
      <c r="A18" s="13">
        <v>1982</v>
      </c>
      <c r="B18" s="15">
        <f>'Table A1'!B18/'Table A2'!B18*100</f>
        <v>56.778119753777275</v>
      </c>
      <c r="C18" s="15">
        <f>'Table A1'!C18/'Table A2'!C18*100</f>
        <v>48.533453665340275</v>
      </c>
      <c r="D18" s="15">
        <f>'Table A1'!D18/'Table A2'!D18*100</f>
        <v>64.307100085543183</v>
      </c>
      <c r="E18" s="15">
        <f>'Table A1'!E18/'Table A2'!E18*100</f>
        <v>76.95045764928085</v>
      </c>
      <c r="F18" s="15">
        <f>'Table A1'!F18/'Table A2'!F18*100</f>
        <v>16.541243728853111</v>
      </c>
      <c r="G18" s="15">
        <f>'Table A1'!G18/'Table A2'!G18*100</f>
        <v>26.444582814445827</v>
      </c>
      <c r="H18" s="15">
        <f>'Table A1'!H18/'Table A2'!H18*100</f>
        <v>41.15224015348155</v>
      </c>
      <c r="I18" s="15">
        <f>'Table A1'!I18/'Table A2'!I18*100</f>
        <v>48.058902275769746</v>
      </c>
      <c r="J18" s="15">
        <f>'Table A1'!J18/'Table A2'!J18*100</f>
        <v>25.286358185502213</v>
      </c>
      <c r="K18" s="15">
        <f>'Table A1'!K18/'Table A2'!K18*100</f>
        <v>25.145348837209301</v>
      </c>
      <c r="L18" s="15">
        <f>'Table A1'!L18/'Table A2'!L18*100</f>
        <v>53.648400502561124</v>
      </c>
      <c r="M18" s="15">
        <f>'Table A1'!M18/'Table A2'!M18*100</f>
        <v>20.806858295511848</v>
      </c>
      <c r="N18" s="15">
        <f>'Table A1'!N18/'Table A2'!N18*100</f>
        <v>61.609620721554116</v>
      </c>
      <c r="O18" s="15">
        <f>'Table A1'!O18/'Table A2'!O18*100</f>
        <v>38.977669043776999</v>
      </c>
      <c r="Q18" s="15">
        <f>'Table A1'!Q18/'Table A2'!Q18*100</f>
        <v>32.93146518952971</v>
      </c>
      <c r="R18" s="15">
        <f>'Table A1'!R18/'Table A2'!R18*100</f>
        <v>63.800078298316585</v>
      </c>
      <c r="S18" s="15">
        <f>'Table A1'!S18/'Table A2'!S18*100</f>
        <v>45.479274611398964</v>
      </c>
      <c r="T18" s="15">
        <f>'Table A1'!T18/'Table A2'!T18*100</f>
        <v>48.51047715223428</v>
      </c>
      <c r="V18" s="15" t="e">
        <f>'Table A1'!V18/'Table A2'!V18*100</f>
        <v>#N/A</v>
      </c>
      <c r="W18" s="15" t="e">
        <f>'Table A1'!W18/'Table A2'!W18*100</f>
        <v>#N/A</v>
      </c>
      <c r="X18" s="15" t="e">
        <f>'Table A1'!X18/'Table A2'!X18*100</f>
        <v>#N/A</v>
      </c>
      <c r="Y18" s="15" t="e">
        <f>'Table A1'!Y18/'Table A2'!Y18*100</f>
        <v>#N/A</v>
      </c>
      <c r="Z18" s="15" t="e">
        <f>'Table A1'!Z18/'Table A2'!Z18*100</f>
        <v>#N/A</v>
      </c>
      <c r="AA18" s="15">
        <f>'Table A1'!AA18/'Table A2'!AA18*100</f>
        <v>55.59270516717325</v>
      </c>
      <c r="AC18" s="15">
        <f>'Table A4'!B18/'Table A2'!B18*100</f>
        <v>66.613038612199219</v>
      </c>
      <c r="AD18" s="15">
        <f>'Table A4'!C18/'Table A2'!C18*100</f>
        <v>109.45973663699388</v>
      </c>
      <c r="AE18" s="15">
        <f>'Table A4'!D18/'Table A2'!D18*100</f>
        <v>58.925007128599937</v>
      </c>
      <c r="AF18" s="15">
        <f>'Table A4'!E18/'Table A2'!E18*100</f>
        <v>193.91253813744007</v>
      </c>
      <c r="AG18" s="15">
        <f>'Table A4'!F18/'Table A2'!F18*100</f>
        <v>50.877960564694902</v>
      </c>
      <c r="AH18" s="15">
        <f>'Table A4'!G18/'Table A2'!G18*100</f>
        <v>53.742216687422172</v>
      </c>
      <c r="AI18" s="15">
        <f>'Table A4'!H18/'Table A2'!H18*100</f>
        <v>52.240153481548354</v>
      </c>
      <c r="AJ18" s="15">
        <f>'Table A4'!I18/'Table A2'!I18*100</f>
        <v>74.35172789925133</v>
      </c>
      <c r="AK18" s="15">
        <f>'Table A4'!J18/'Table A2'!J18*100</f>
        <v>32.502170946532679</v>
      </c>
      <c r="AL18" s="15">
        <f>'Table A4'!K18/'Table A2'!K18*100</f>
        <v>77.656841535965398</v>
      </c>
      <c r="AM18" s="15">
        <f>'Table A4'!L18/'Table A2'!L18*100</f>
        <v>69.541896201797627</v>
      </c>
      <c r="AN18" s="15">
        <f>'Table A4'!M18/'Table A2'!M18*100</f>
        <v>31.583459404942005</v>
      </c>
      <c r="AO18" s="15">
        <f>'Table A4'!N18/'Table A2'!N18*100</f>
        <v>67.491520197348137</v>
      </c>
      <c r="AP18" s="15">
        <f>'Table A4'!O18/'Table A2'!O18*100</f>
        <v>58.372807245848726</v>
      </c>
      <c r="AR18" s="15">
        <f>'Table A4'!Q18/'Table A2'!Q18*100</f>
        <v>14.423807972195068</v>
      </c>
      <c r="AS18" s="15">
        <f>'Table A4'!R18/'Table A2'!R18*100</f>
        <v>63.77397885945453</v>
      </c>
      <c r="AT18" s="15">
        <f>'Table A4'!S18/'Table A2'!S18*100</f>
        <v>46.049222797927456</v>
      </c>
      <c r="AU18" s="15">
        <f>'Table A4'!T18/'Table A2'!T18*100</f>
        <v>46.768492804847256</v>
      </c>
      <c r="AW18" s="15">
        <f>'Table A4'!V18/'Table A2'!V18*100</f>
        <v>22.619424232837712</v>
      </c>
      <c r="AX18" s="15">
        <f>'Table A4'!W18/'Table A2'!W18*100</f>
        <v>55.888460397508155</v>
      </c>
      <c r="AY18" s="15">
        <f>'Table A4'!X18/'Table A2'!X18*100</f>
        <v>102.52027809965236</v>
      </c>
      <c r="AZ18" s="15">
        <f>'Table A4'!Y18/'Table A2'!Y18*100</f>
        <v>53.641025641025642</v>
      </c>
      <c r="BA18" s="15">
        <f>'Table A4'!Z18/'Table A2'!Z18*100</f>
        <v>90.126715945089757</v>
      </c>
      <c r="BB18" s="15">
        <f>'Table A4'!AA18/'Table A2'!AA18*100</f>
        <v>60.486322188449847</v>
      </c>
    </row>
    <row r="19" spans="1:54" x14ac:dyDescent="0.45">
      <c r="A19" s="13">
        <v>1983</v>
      </c>
      <c r="B19" s="15">
        <f>'Table A1'!B19/'Table A2'!B19*100</f>
        <v>59.797494172494169</v>
      </c>
      <c r="C19" s="15">
        <f>'Table A1'!C19/'Table A2'!C19*100</f>
        <v>51.519670650507265</v>
      </c>
      <c r="D19" s="15">
        <f>'Table A1'!D19/'Table A2'!D19*100</f>
        <v>66.906837668419911</v>
      </c>
      <c r="E19" s="15">
        <f>'Table A1'!E19/'Table A2'!E19*100</f>
        <v>84.045294806716115</v>
      </c>
      <c r="F19" s="15">
        <f>'Table A1'!F19/'Table A2'!F19*100</f>
        <v>18.468867377164319</v>
      </c>
      <c r="G19" s="15">
        <f>'Table A1'!G19/'Table A2'!G19*100</f>
        <v>29.517601043024772</v>
      </c>
      <c r="H19" s="15">
        <f>'Table A1'!H19/'Table A2'!H19*100</f>
        <v>44.796094198736355</v>
      </c>
      <c r="I19" s="15">
        <f>'Table A1'!I19/'Table A2'!I19*100</f>
        <v>53.096819482693448</v>
      </c>
      <c r="J19" s="15">
        <f>'Table A1'!J19/'Table A2'!J19*100</f>
        <v>28.696390658174099</v>
      </c>
      <c r="K19" s="15">
        <f>'Table A1'!K19/'Table A2'!K19*100</f>
        <v>27.337729954876778</v>
      </c>
      <c r="L19" s="15">
        <f>'Table A1'!L19/'Table A2'!L19*100</f>
        <v>55.243059139230056</v>
      </c>
      <c r="M19" s="15">
        <f>'Table A1'!M19/'Table A2'!M19*100</f>
        <v>21.932073053508493</v>
      </c>
      <c r="N19" s="15">
        <f>'Table A1'!N19/'Table A2'!N19*100</f>
        <v>59.218180407973307</v>
      </c>
      <c r="O19" s="15">
        <f>'Table A1'!O19/'Table A2'!O19*100</f>
        <v>41.494383851538338</v>
      </c>
      <c r="Q19" s="15">
        <f>'Table A1'!Q19/'Table A2'!Q19*100</f>
        <v>34.916051759170145</v>
      </c>
      <c r="R19" s="15">
        <f>'Table A1'!R19/'Table A2'!R19*100</f>
        <v>69.929522317932651</v>
      </c>
      <c r="S19" s="15">
        <f>'Table A1'!S19/'Table A2'!S19*100</f>
        <v>48.448905109489054</v>
      </c>
      <c r="T19" s="15">
        <f>'Table A1'!T19/'Table A2'!T19*100</f>
        <v>52.229943145925461</v>
      </c>
      <c r="V19" s="15" t="e">
        <f>'Table A1'!V19/'Table A2'!V19*100</f>
        <v>#N/A</v>
      </c>
      <c r="W19" s="15" t="e">
        <f>'Table A1'!W19/'Table A2'!W19*100</f>
        <v>#N/A</v>
      </c>
      <c r="X19" s="15" t="e">
        <f>'Table A1'!X19/'Table A2'!X19*100</f>
        <v>#N/A</v>
      </c>
      <c r="Y19" s="15" t="e">
        <f>'Table A1'!Y19/'Table A2'!Y19*100</f>
        <v>#N/A</v>
      </c>
      <c r="Z19" s="15" t="e">
        <f>'Table A1'!Z19/'Table A2'!Z19*100</f>
        <v>#N/A</v>
      </c>
      <c r="AA19" s="15">
        <f>'Table A1'!AA19/'Table A2'!AA19*100</f>
        <v>59.871307399824516</v>
      </c>
      <c r="AC19" s="15">
        <f>'Table A4'!B19/'Table A2'!B19*100</f>
        <v>68.669871794871796</v>
      </c>
      <c r="AD19" s="15">
        <f>'Table A4'!C19/'Table A2'!C19*100</f>
        <v>107.49228087126383</v>
      </c>
      <c r="AE19" s="15">
        <f>'Table A4'!D19/'Table A2'!D19*100</f>
        <v>58.772245839037396</v>
      </c>
      <c r="AF19" s="15">
        <f>'Table A4'!E19/'Table A2'!E19*100</f>
        <v>202.89730573994532</v>
      </c>
      <c r="AG19" s="15">
        <f>'Table A4'!F19/'Table A2'!F19*100</f>
        <v>53.229303447644064</v>
      </c>
      <c r="AH19" s="15">
        <f>'Table A4'!G19/'Table A2'!G19*100</f>
        <v>57.620599739243808</v>
      </c>
      <c r="AI19" s="15">
        <f>'Table A4'!H19/'Table A2'!H19*100</f>
        <v>53.429063756461801</v>
      </c>
      <c r="AJ19" s="15">
        <f>'Table A4'!I19/'Table A2'!I19*100</f>
        <v>78.611156109941149</v>
      </c>
      <c r="AK19" s="15">
        <f>'Table A4'!J19/'Table A2'!J19*100</f>
        <v>35.834394904458598</v>
      </c>
      <c r="AL19" s="15">
        <f>'Table A4'!K19/'Table A2'!K19*100</f>
        <v>77.618882332523427</v>
      </c>
      <c r="AM19" s="15">
        <f>'Table A4'!L19/'Table A2'!L19*100</f>
        <v>73.041593559706868</v>
      </c>
      <c r="AN19" s="15">
        <f>'Table A4'!M19/'Table A2'!M19*100</f>
        <v>33.883370714514584</v>
      </c>
      <c r="AO19" s="15">
        <f>'Table A4'!N19/'Table A2'!N19*100</f>
        <v>67.85077173660126</v>
      </c>
      <c r="AP19" s="15">
        <f>'Table A4'!O19/'Table A2'!O19*100</f>
        <v>60.513321395626463</v>
      </c>
      <c r="AR19" s="15">
        <f>'Table A4'!Q19/'Table A2'!Q19*100</f>
        <v>16.361886429258902</v>
      </c>
      <c r="AS19" s="15">
        <f>'Table A4'!R19/'Table A2'!R19*100</f>
        <v>64.878621769772906</v>
      </c>
      <c r="AT19" s="15">
        <f>'Table A4'!S19/'Table A2'!S19*100</f>
        <v>47.197601668404587</v>
      </c>
      <c r="AU19" s="15">
        <f>'Table A4'!T19/'Table A2'!T19*100</f>
        <v>47.845862286797214</v>
      </c>
      <c r="AW19" s="15">
        <f>'Table A4'!V19/'Table A2'!V19*100</f>
        <v>22.732805842970176</v>
      </c>
      <c r="AX19" s="15">
        <f>'Table A4'!W19/'Table A2'!W19*100</f>
        <v>57.106164383561655</v>
      </c>
      <c r="AY19" s="15">
        <f>'Table A4'!X19/'Table A2'!X19*100</f>
        <v>108.90008396305626</v>
      </c>
      <c r="AZ19" s="15">
        <f>'Table A4'!Y19/'Table A2'!Y19*100</f>
        <v>53.502137454784602</v>
      </c>
      <c r="BA19" s="15">
        <f>'Table A4'!Z19/'Table A2'!Z19*100</f>
        <v>91.821183642367288</v>
      </c>
      <c r="BB19" s="15">
        <f>'Table A4'!AA19/'Table A2'!AA19*100</f>
        <v>62.708394267329638</v>
      </c>
    </row>
    <row r="20" spans="1:54" x14ac:dyDescent="0.45">
      <c r="A20" s="13">
        <v>1984</v>
      </c>
      <c r="B20" s="15">
        <f>'Table A1'!B20/'Table A2'!B20*100</f>
        <v>60.964653902798226</v>
      </c>
      <c r="C20" s="15">
        <f>'Table A1'!C20/'Table A2'!C20*100</f>
        <v>52.231996053929628</v>
      </c>
      <c r="D20" s="15">
        <f>'Table A1'!D20/'Table A2'!D20*100</f>
        <v>67.839441535776629</v>
      </c>
      <c r="E20" s="15">
        <f>'Table A1'!E20/'Table A2'!E20*100</f>
        <v>81.588112375203153</v>
      </c>
      <c r="F20" s="15">
        <f>'Table A1'!F20/'Table A2'!F20*100</f>
        <v>19.475802790472439</v>
      </c>
      <c r="G20" s="15">
        <f>'Table A1'!G20/'Table A2'!G20*100</f>
        <v>31.134513503036565</v>
      </c>
      <c r="H20" s="15">
        <f>'Table A1'!H20/'Table A2'!H20*100</f>
        <v>45.28052077012191</v>
      </c>
      <c r="I20" s="15">
        <f>'Table A1'!I20/'Table A2'!I20*100</f>
        <v>56.284754721136373</v>
      </c>
      <c r="J20" s="15">
        <f>'Table A1'!J20/'Table A2'!J20*100</f>
        <v>31.506276150627617</v>
      </c>
      <c r="K20" s="15">
        <f>'Table A1'!K20/'Table A2'!K20*100</f>
        <v>29.225665230179903</v>
      </c>
      <c r="L20" s="15">
        <f>'Table A1'!L20/'Table A2'!L20*100</f>
        <v>56.422065824880974</v>
      </c>
      <c r="M20" s="15">
        <f>'Table A1'!M20/'Table A2'!M20*100</f>
        <v>22.335962409800299</v>
      </c>
      <c r="N20" s="15">
        <f>'Table A1'!N20/'Table A2'!N20*100</f>
        <v>60.576996270076876</v>
      </c>
      <c r="O20" s="15">
        <f>'Table A1'!O20/'Table A2'!O20*100</f>
        <v>42.912064110894519</v>
      </c>
      <c r="Q20" s="15">
        <f>'Table A1'!Q20/'Table A2'!Q20*100</f>
        <v>34.720918101199793</v>
      </c>
      <c r="R20" s="15">
        <f>'Table A1'!R20/'Table A2'!R20*100</f>
        <v>72.461403288565336</v>
      </c>
      <c r="S20" s="15">
        <f>'Table A1'!S20/'Table A2'!S20*100</f>
        <v>46.751013389018553</v>
      </c>
      <c r="T20" s="15">
        <f>'Table A1'!T20/'Table A2'!T20*100</f>
        <v>52.059248554913282</v>
      </c>
      <c r="V20" s="15" t="e">
        <f>'Table A1'!V20/'Table A2'!V20*100</f>
        <v>#N/A</v>
      </c>
      <c r="W20" s="15" t="e">
        <f>'Table A1'!W20/'Table A2'!W20*100</f>
        <v>#N/A</v>
      </c>
      <c r="X20" s="15" t="e">
        <f>'Table A1'!X20/'Table A2'!X20*100</f>
        <v>#N/A</v>
      </c>
      <c r="Y20" s="15" t="e">
        <f>'Table A1'!Y20/'Table A2'!Y20*100</f>
        <v>#N/A</v>
      </c>
      <c r="Z20" s="15" t="e">
        <f>'Table A1'!Z20/'Table A2'!Z20*100</f>
        <v>#N/A</v>
      </c>
      <c r="AA20" s="15">
        <f>'Table A1'!AA20/'Table A2'!AA20*100</f>
        <v>59.411604467447553</v>
      </c>
      <c r="AC20" s="15">
        <f>'Table A4'!B20/'Table A2'!B20*100</f>
        <v>68.976435935198822</v>
      </c>
      <c r="AD20" s="15">
        <f>'Table A4'!C20/'Table A2'!C20*100</f>
        <v>100.99679381782309</v>
      </c>
      <c r="AE20" s="15">
        <f>'Table A4'!D20/'Table A2'!D20*100</f>
        <v>56.649214659685867</v>
      </c>
      <c r="AF20" s="15">
        <f>'Table A4'!E20/'Table A2'!E20*100</f>
        <v>192.41544772076463</v>
      </c>
      <c r="AG20" s="15">
        <f>'Table A4'!F20/'Table A2'!F20*100</f>
        <v>52.546835749523311</v>
      </c>
      <c r="AH20" s="15">
        <f>'Table A4'!G20/'Table A2'!G20*100</f>
        <v>58.063057242537795</v>
      </c>
      <c r="AI20" s="15">
        <f>'Table A4'!H20/'Table A2'!H20*100</f>
        <v>51.93357974292492</v>
      </c>
      <c r="AJ20" s="15">
        <f>'Table A4'!I20/'Table A2'!I20*100</f>
        <v>78.01024059901998</v>
      </c>
      <c r="AK20" s="15">
        <f>'Table A4'!J20/'Table A2'!J20*100</f>
        <v>37.916317991631807</v>
      </c>
      <c r="AL20" s="15">
        <f>'Table A4'!K20/'Table A2'!K20*100</f>
        <v>74.625487379437715</v>
      </c>
      <c r="AM20" s="15">
        <f>'Table A4'!L20/'Table A2'!L20*100</f>
        <v>72.096874353135988</v>
      </c>
      <c r="AN20" s="15">
        <f>'Table A4'!M20/'Table A2'!M20*100</f>
        <v>35.973597359735969</v>
      </c>
      <c r="AO20" s="15">
        <f>'Table A4'!N20/'Table A2'!N20*100</f>
        <v>66.613382050696515</v>
      </c>
      <c r="AP20" s="15">
        <f>'Table A4'!O20/'Table A2'!O20*100</f>
        <v>60.114793155728819</v>
      </c>
      <c r="AR20" s="15">
        <f>'Table A4'!Q20/'Table A2'!Q20*100</f>
        <v>18.247261345852895</v>
      </c>
      <c r="AS20" s="15">
        <f>'Table A4'!R20/'Table A2'!R20*100</f>
        <v>63.411572737542365</v>
      </c>
      <c r="AT20" s="15">
        <f>'Table A4'!S20/'Table A2'!S20*100</f>
        <v>45.731482618842897</v>
      </c>
      <c r="AU20" s="15">
        <f>'Table A4'!T20/'Table A2'!T20*100</f>
        <v>46.893063583815021</v>
      </c>
      <c r="AW20" s="15">
        <f>'Table A4'!V20/'Table A2'!V20*100</f>
        <v>21.960895437801078</v>
      </c>
      <c r="AX20" s="15">
        <f>'Table A4'!W20/'Table A2'!W20*100</f>
        <v>55.833111878820084</v>
      </c>
      <c r="AY20" s="15">
        <f>'Table A4'!X20/'Table A2'!X20*100</f>
        <v>110.89524809661329</v>
      </c>
      <c r="AZ20" s="15">
        <f>'Table A4'!Y20/'Table A2'!Y20*100</f>
        <v>51.393568147013788</v>
      </c>
      <c r="BA20" s="15">
        <f>'Table A4'!Z20/'Table A2'!Z20*100</f>
        <v>89.640491958372749</v>
      </c>
      <c r="BB20" s="15">
        <f>'Table A4'!AA20/'Table A2'!AA20*100</f>
        <v>62.244619994551897</v>
      </c>
    </row>
    <row r="21" spans="1:54" x14ac:dyDescent="0.45">
      <c r="A21" s="13">
        <v>1985</v>
      </c>
      <c r="B21" s="15">
        <f>'Table A1'!B21/'Table A2'!B21*100</f>
        <v>60.463241222604992</v>
      </c>
      <c r="C21" s="15">
        <f>'Table A1'!C21/'Table A2'!C21*100</f>
        <v>52.589490477614909</v>
      </c>
      <c r="D21" s="15">
        <f>'Table A1'!D21/'Table A2'!D21*100</f>
        <v>67.484578478409858</v>
      </c>
      <c r="E21" s="15">
        <f>'Table A1'!E21/'Table A2'!E21*100</f>
        <v>84.449088419687243</v>
      </c>
      <c r="F21" s="15">
        <f>'Table A1'!F21/'Table A2'!F21*100</f>
        <v>19.820651850086396</v>
      </c>
      <c r="G21" s="15">
        <f>'Table A1'!G21/'Table A2'!G21*100</f>
        <v>31.696769269905879</v>
      </c>
      <c r="H21" s="15">
        <f>'Table A1'!H21/'Table A2'!H21*100</f>
        <v>44.720328897544086</v>
      </c>
      <c r="I21" s="15">
        <f>'Table A1'!I21/'Table A2'!I21*100</f>
        <v>55.880920162381599</v>
      </c>
      <c r="J21" s="15">
        <f>'Table A1'!J21/'Table A2'!J21*100</f>
        <v>33.133029423953587</v>
      </c>
      <c r="K21" s="15">
        <f>'Table A1'!K21/'Table A2'!K21*100</f>
        <v>30.600630102645752</v>
      </c>
      <c r="L21" s="15">
        <f>'Table A1'!L21/'Table A2'!L21*100</f>
        <v>56.699745673963996</v>
      </c>
      <c r="M21" s="15">
        <f>'Table A1'!M21/'Table A2'!M21*100</f>
        <v>23.255160002249593</v>
      </c>
      <c r="N21" s="15">
        <f>'Table A1'!N21/'Table A2'!N21*100</f>
        <v>58.599684678228471</v>
      </c>
      <c r="O21" s="15">
        <f>'Table A1'!O21/'Table A2'!O21*100</f>
        <v>43.300939939461529</v>
      </c>
      <c r="Q21" s="15">
        <f>'Table A1'!Q21/'Table A2'!Q21*100</f>
        <v>35.640920295809373</v>
      </c>
      <c r="R21" s="15">
        <f>'Table A1'!R21/'Table A2'!R21*100</f>
        <v>69.111312627522096</v>
      </c>
      <c r="S21" s="15">
        <f>'Table A1'!S21/'Table A2'!S21*100</f>
        <v>50.773098680075421</v>
      </c>
      <c r="T21" s="15">
        <f>'Table A1'!T21/'Table A2'!T21*100</f>
        <v>53.995271867612296</v>
      </c>
      <c r="V21" s="15" t="e">
        <f>'Table A1'!V21/'Table A2'!V21*100</f>
        <v>#N/A</v>
      </c>
      <c r="W21" s="15" t="e">
        <f>'Table A1'!W21/'Table A2'!W21*100</f>
        <v>#N/A</v>
      </c>
      <c r="X21" s="15" t="e">
        <f>'Table A1'!X21/'Table A2'!X21*100</f>
        <v>#N/A</v>
      </c>
      <c r="Y21" s="15" t="e">
        <f>'Table A1'!Y21/'Table A2'!Y21*100</f>
        <v>#N/A</v>
      </c>
      <c r="Z21" s="15" t="e">
        <f>'Table A1'!Z21/'Table A2'!Z21*100</f>
        <v>#N/A</v>
      </c>
      <c r="AA21" s="15">
        <f>'Table A1'!AA21/'Table A2'!AA21*100</f>
        <v>59.468111302634817</v>
      </c>
      <c r="AC21" s="15">
        <f>'Table A4'!B21/'Table A2'!B21*100</f>
        <v>68.797185369786689</v>
      </c>
      <c r="AD21" s="15">
        <f>'Table A4'!C21/'Table A2'!C21*100</f>
        <v>95.142087944959613</v>
      </c>
      <c r="AE21" s="15">
        <f>'Table A4'!D21/'Table A2'!D21*100</f>
        <v>56.182316655243312</v>
      </c>
      <c r="AF21" s="15">
        <f>'Table A4'!E21/'Table A2'!E21*100</f>
        <v>170.20249333429413</v>
      </c>
      <c r="AG21" s="15">
        <f>'Table A4'!F21/'Table A2'!F21*100</f>
        <v>52.112256449979135</v>
      </c>
      <c r="AH21" s="15">
        <f>'Table A4'!G21/'Table A2'!G21*100</f>
        <v>58.585601628084461</v>
      </c>
      <c r="AI21" s="15">
        <f>'Table A4'!H21/'Table A2'!H21*100</f>
        <v>53.894839337877308</v>
      </c>
      <c r="AJ21" s="15">
        <f>'Table A4'!I21/'Table A2'!I21*100</f>
        <v>75.317997293640062</v>
      </c>
      <c r="AK21" s="15">
        <f>'Table A4'!J21/'Table A2'!J21*100</f>
        <v>40.501450476585163</v>
      </c>
      <c r="AL21" s="15">
        <f>'Table A4'!K21/'Table A2'!K21*100</f>
        <v>72.244994749144624</v>
      </c>
      <c r="AM21" s="15">
        <f>'Table A4'!L21/'Table A2'!L21*100</f>
        <v>68.882461477085727</v>
      </c>
      <c r="AN21" s="15">
        <f>'Table A4'!M21/'Table A2'!M21*100</f>
        <v>36.853945222428436</v>
      </c>
      <c r="AO21" s="15">
        <f>'Table A4'!N21/'Table A2'!N21*100</f>
        <v>63.021355883617602</v>
      </c>
      <c r="AP21" s="15">
        <f>'Table A4'!O21/'Table A2'!O21*100</f>
        <v>59.285221177845038</v>
      </c>
      <c r="AR21" s="15">
        <f>'Table A4'!Q21/'Table A2'!Q21*100</f>
        <v>20.614215283483979</v>
      </c>
      <c r="AS21" s="15">
        <f>'Table A4'!R21/'Table A2'!R21*100</f>
        <v>59.056903196554067</v>
      </c>
      <c r="AT21" s="15">
        <f>'Table A4'!S21/'Table A2'!S21*100</f>
        <v>48.560653676932752</v>
      </c>
      <c r="AU21" s="15">
        <f>'Table A4'!T21/'Table A2'!T21*100</f>
        <v>47.872340425531917</v>
      </c>
      <c r="AW21" s="15">
        <f>'Table A4'!V21/'Table A2'!V21*100</f>
        <v>21.551062196058357</v>
      </c>
      <c r="AX21" s="15">
        <f>'Table A4'!W21/'Table A2'!W21*100</f>
        <v>53.38454152664427</v>
      </c>
      <c r="AY21" s="15">
        <f>'Table A4'!X21/'Table A2'!X21*100</f>
        <v>110.19816336394392</v>
      </c>
      <c r="AZ21" s="15">
        <f>'Table A4'!Y21/'Table A2'!Y21*100</f>
        <v>50.179806362378976</v>
      </c>
      <c r="BA21" s="15">
        <f>'Table A4'!Z21/'Table A2'!Z21*100</f>
        <v>86.132478632478637</v>
      </c>
      <c r="BB21" s="15">
        <f>'Table A4'!AA21/'Table A2'!AA21*100</f>
        <v>60.502339325289334</v>
      </c>
    </row>
    <row r="22" spans="1:54" x14ac:dyDescent="0.45">
      <c r="A22" s="13">
        <v>1986</v>
      </c>
      <c r="B22" s="15">
        <f>'Table A1'!B22/'Table A2'!B22*100</f>
        <v>61.104149775189811</v>
      </c>
      <c r="C22" s="15">
        <f>'Table A1'!C22/'Table A2'!C22*100</f>
        <v>50.218555564306534</v>
      </c>
      <c r="D22" s="15">
        <f>'Table A1'!D22/'Table A2'!D22*100</f>
        <v>66.96726132130955</v>
      </c>
      <c r="E22" s="15">
        <f>'Table A1'!E22/'Table A2'!E22*100</f>
        <v>92.386185243328114</v>
      </c>
      <c r="F22" s="15">
        <f>'Table A1'!F22/'Table A2'!F22*100</f>
        <v>20.602662929222145</v>
      </c>
      <c r="G22" s="15">
        <f>'Table A1'!G22/'Table A2'!G22*100</f>
        <v>32.917073170731712</v>
      </c>
      <c r="H22" s="15">
        <f>'Table A1'!H22/'Table A2'!H22*100</f>
        <v>48.088122184375344</v>
      </c>
      <c r="I22" s="15">
        <f>'Table A1'!I22/'Table A2'!I22*100</f>
        <v>56.398926054368495</v>
      </c>
      <c r="J22" s="15">
        <f>'Table A1'!J22/'Table A2'!J22*100</f>
        <v>33.167134537227135</v>
      </c>
      <c r="K22" s="15">
        <f>'Table A1'!K22/'Table A2'!K22*100</f>
        <v>30.486008836524299</v>
      </c>
      <c r="L22" s="15">
        <f>'Table A1'!L22/'Table A2'!L22*100</f>
        <v>56.759377392191887</v>
      </c>
      <c r="M22" s="15">
        <f>'Table A1'!M22/'Table A2'!M22*100</f>
        <v>24.88679902473006</v>
      </c>
      <c r="N22" s="15">
        <f>'Table A1'!N22/'Table A2'!N22*100</f>
        <v>58.291038031008824</v>
      </c>
      <c r="O22" s="15">
        <f>'Table A1'!O22/'Table A2'!O22*100</f>
        <v>44.187165775401063</v>
      </c>
      <c r="Q22" s="15">
        <f>'Table A1'!Q22/'Table A2'!Q22*100</f>
        <v>40.623360268653578</v>
      </c>
      <c r="R22" s="15">
        <f>'Table A1'!R22/'Table A2'!R22*100</f>
        <v>66.332599118942724</v>
      </c>
      <c r="S22" s="15">
        <f>'Table A1'!S22/'Table A2'!S22*100</f>
        <v>55.603612771911969</v>
      </c>
      <c r="T22" s="15">
        <f>'Table A1'!T22/'Table A2'!T22*100</f>
        <v>56.569602272727273</v>
      </c>
      <c r="V22" s="15" t="e">
        <f>'Table A1'!V22/'Table A2'!V22*100</f>
        <v>#N/A</v>
      </c>
      <c r="W22" s="15" t="e">
        <f>'Table A1'!W22/'Table A2'!W22*100</f>
        <v>#N/A</v>
      </c>
      <c r="X22" s="15" t="e">
        <f>'Table A1'!X22/'Table A2'!X22*100</f>
        <v>#N/A</v>
      </c>
      <c r="Y22" s="15" t="e">
        <f>'Table A1'!Y22/'Table A2'!Y22*100</f>
        <v>#N/A</v>
      </c>
      <c r="Z22" s="15" t="e">
        <f>'Table A1'!Z22/'Table A2'!Z22*100</f>
        <v>#N/A</v>
      </c>
      <c r="AA22" s="15">
        <f>'Table A1'!AA22/'Table A2'!AA22*100</f>
        <v>60.083160083160095</v>
      </c>
      <c r="AC22" s="15">
        <f>'Table A4'!B22/'Table A2'!B22*100</f>
        <v>69.079383798923871</v>
      </c>
      <c r="AD22" s="15">
        <f>'Table A4'!C22/'Table A2'!C22*100</f>
        <v>91.602347011104996</v>
      </c>
      <c r="AE22" s="15">
        <f>'Table A4'!D22/'Table A2'!D22*100</f>
        <v>54.518721819251127</v>
      </c>
      <c r="AF22" s="15">
        <f>'Table A4'!E22/'Table A2'!E22*100</f>
        <v>161.67404024546883</v>
      </c>
      <c r="AG22" s="15">
        <f>'Table A4'!F22/'Table A2'!F22*100</f>
        <v>53.551080101154746</v>
      </c>
      <c r="AH22" s="15">
        <f>'Table A4'!G22/'Table A2'!G22*100</f>
        <v>61.632520325203252</v>
      </c>
      <c r="AI22" s="15">
        <f>'Table A4'!H22/'Table A2'!H22*100</f>
        <v>56.026810240632898</v>
      </c>
      <c r="AJ22" s="15">
        <f>'Table A4'!I22/'Table A2'!I22*100</f>
        <v>76.462691576238953</v>
      </c>
      <c r="AK22" s="15">
        <f>'Table A4'!J22/'Table A2'!J22*100</f>
        <v>44.408597645284281</v>
      </c>
      <c r="AL22" s="15">
        <f>'Table A4'!K22/'Table A2'!K22*100</f>
        <v>71.757372332773912</v>
      </c>
      <c r="AM22" s="15">
        <f>'Table A4'!L22/'Table A2'!L22*100</f>
        <v>70.186272008165346</v>
      </c>
      <c r="AN22" s="15">
        <f>'Table A4'!M22/'Table A2'!M22*100</f>
        <v>39.09207012655289</v>
      </c>
      <c r="AO22" s="15">
        <f>'Table A4'!N22/'Table A2'!N22*100</f>
        <v>61.593547938538549</v>
      </c>
      <c r="AP22" s="15">
        <f>'Table A4'!O22/'Table A2'!O22*100</f>
        <v>60.090909090909093</v>
      </c>
      <c r="AR22" s="15">
        <f>'Table A4'!Q22/'Table A2'!Q22*100</f>
        <v>23.71707419456396</v>
      </c>
      <c r="AS22" s="15">
        <f>'Table A4'!R22/'Table A2'!R22*100</f>
        <v>59.262114537444944</v>
      </c>
      <c r="AT22" s="15">
        <f>'Table A4'!S22/'Table A2'!S22*100</f>
        <v>51.265742271975569</v>
      </c>
      <c r="AU22" s="15">
        <f>'Table A4'!T22/'Table A2'!T22*100</f>
        <v>50.023674242424242</v>
      </c>
      <c r="AW22" s="15">
        <f>'Table A4'!V22/'Table A2'!V22*100</f>
        <v>22.9236677868459</v>
      </c>
      <c r="AX22" s="15">
        <f>'Table A4'!W22/'Table A2'!W22*100</f>
        <v>55.042773525438996</v>
      </c>
      <c r="AY22" s="15">
        <f>'Table A4'!X22/'Table A2'!X22*100</f>
        <v>113.39712918660287</v>
      </c>
      <c r="AZ22" s="15">
        <f>'Table A4'!Y22/'Table A2'!Y22*100</f>
        <v>53.177691309987033</v>
      </c>
      <c r="BA22" s="15">
        <f>'Table A4'!Z22/'Table A2'!Z22*100</f>
        <v>89.078156312625254</v>
      </c>
      <c r="BB22" s="15">
        <f>'Table A4'!AA22/'Table A2'!AA22*100</f>
        <v>62.462462462462462</v>
      </c>
    </row>
    <row r="23" spans="1:54" x14ac:dyDescent="0.45">
      <c r="A23" s="13">
        <v>1987</v>
      </c>
      <c r="B23" s="15">
        <f>'Table A1'!B23/'Table A2'!B23*100</f>
        <v>62.899425710499202</v>
      </c>
      <c r="C23" s="15">
        <f>'Table A1'!C23/'Table A2'!C23*100</f>
        <v>51.864918366946945</v>
      </c>
      <c r="D23" s="15">
        <f>'Table A1'!D23/'Table A2'!D23*100</f>
        <v>69.974475502708088</v>
      </c>
      <c r="E23" s="15">
        <f>'Table A1'!E23/'Table A2'!E23*100</f>
        <v>76.784504943789784</v>
      </c>
      <c r="F23" s="15">
        <f>'Table A1'!F23/'Table A2'!F23*100</f>
        <v>22.17541520184265</v>
      </c>
      <c r="G23" s="15">
        <f>'Table A1'!G23/'Table A2'!G23*100</f>
        <v>35.440253606780104</v>
      </c>
      <c r="H23" s="15">
        <f>'Table A1'!H23/'Table A2'!H23*100</f>
        <v>51.137339055793987</v>
      </c>
      <c r="I23" s="15">
        <f>'Table A1'!I23/'Table A2'!I23*100</f>
        <v>58.358629063414092</v>
      </c>
      <c r="J23" s="15">
        <f>'Table A1'!J23/'Table A2'!J23*100</f>
        <v>34.846076627070438</v>
      </c>
      <c r="K23" s="15">
        <f>'Table A1'!K23/'Table A2'!K23*100</f>
        <v>31.680798687089712</v>
      </c>
      <c r="L23" s="15">
        <f>'Table A1'!L23/'Table A2'!L23*100</f>
        <v>55.458645126121219</v>
      </c>
      <c r="M23" s="15">
        <f>'Table A1'!M23/'Table A2'!M23*100</f>
        <v>26.104160605178933</v>
      </c>
      <c r="N23" s="15">
        <f>'Table A1'!N23/'Table A2'!N23*100</f>
        <v>59.298553858629546</v>
      </c>
      <c r="O23" s="15">
        <f>'Table A1'!O23/'Table A2'!O23*100</f>
        <v>45.665928503638092</v>
      </c>
      <c r="Q23" s="15">
        <f>'Table A1'!Q23/'Table A2'!Q23*100</f>
        <v>47.754474579993413</v>
      </c>
      <c r="R23" s="15">
        <f>'Table A1'!R23/'Table A2'!R23*100</f>
        <v>71.28984589402576</v>
      </c>
      <c r="S23" s="15">
        <f>'Table A1'!S23/'Table A2'!S23*100</f>
        <v>55.207574654042247</v>
      </c>
      <c r="T23" s="15">
        <f>'Table A1'!T23/'Table A2'!T23*100</f>
        <v>59.423783287419653</v>
      </c>
      <c r="V23" s="15" t="e">
        <f>'Table A1'!V23/'Table A2'!V23*100</f>
        <v>#N/A</v>
      </c>
      <c r="W23" s="15" t="e">
        <f>'Table A1'!W23/'Table A2'!W23*100</f>
        <v>#N/A</v>
      </c>
      <c r="X23" s="15" t="e">
        <f>'Table A1'!X23/'Table A2'!X23*100</f>
        <v>#N/A</v>
      </c>
      <c r="Y23" s="15" t="e">
        <f>'Table A1'!Y23/'Table A2'!Y23*100</f>
        <v>#N/A</v>
      </c>
      <c r="Z23" s="15" t="e">
        <f>'Table A1'!Z23/'Table A2'!Z23*100</f>
        <v>#N/A</v>
      </c>
      <c r="AA23" s="15">
        <f>'Table A1'!AA23/'Table A2'!AA23*100</f>
        <v>60.983678870754289</v>
      </c>
      <c r="AC23" s="15">
        <f>'Table A4'!B23/'Table A2'!B23*100</f>
        <v>68.819025180385808</v>
      </c>
      <c r="AD23" s="15">
        <f>'Table A4'!C23/'Table A2'!C23*100</f>
        <v>89.147605887771704</v>
      </c>
      <c r="AE23" s="15">
        <f>'Table A4'!D23/'Table A2'!D23*100</f>
        <v>53.364875801531475</v>
      </c>
      <c r="AF23" s="15">
        <f>'Table A4'!E23/'Table A2'!E23*100</f>
        <v>145.19165650819451</v>
      </c>
      <c r="AG23" s="15">
        <f>'Table A4'!F23/'Table A2'!F23*100</f>
        <v>53.424657534246577</v>
      </c>
      <c r="AH23" s="15">
        <f>'Table A4'!G23/'Table A2'!G23*100</f>
        <v>63.065277867632794</v>
      </c>
      <c r="AI23" s="15">
        <f>'Table A4'!H23/'Table A2'!H23*100</f>
        <v>54.903433476394845</v>
      </c>
      <c r="AJ23" s="15">
        <f>'Table A4'!I23/'Table A2'!I23*100</f>
        <v>73.916882830178267</v>
      </c>
      <c r="AK23" s="15">
        <f>'Table A4'!J23/'Table A2'!J23*100</f>
        <v>47.394177681110925</v>
      </c>
      <c r="AL23" s="15">
        <f>'Table A4'!K23/'Table A2'!K23*100</f>
        <v>70.305661925601754</v>
      </c>
      <c r="AM23" s="15">
        <f>'Table A4'!L23/'Table A2'!L23*100</f>
        <v>67.555379354774772</v>
      </c>
      <c r="AN23" s="15">
        <f>'Table A4'!M23/'Table A2'!M23*100</f>
        <v>40.15711376200175</v>
      </c>
      <c r="AO23" s="15">
        <f>'Table A4'!N23/'Table A2'!N23*100</f>
        <v>60.366265711582642</v>
      </c>
      <c r="AP23" s="15">
        <f>'Table A4'!O23/'Table A2'!O23*100</f>
        <v>59.474849731097756</v>
      </c>
      <c r="AR23" s="15">
        <f>'Table A4'!Q23/'Table A2'!Q23*100</f>
        <v>28.340836719007356</v>
      </c>
      <c r="AS23" s="15">
        <f>'Table A4'!R23/'Table A2'!R23*100</f>
        <v>58.697487861515732</v>
      </c>
      <c r="AT23" s="15">
        <f>'Table A4'!S23/'Table A2'!S23*100</f>
        <v>51.578052925467354</v>
      </c>
      <c r="AU23" s="15">
        <f>'Table A4'!T23/'Table A2'!T23*100</f>
        <v>51.021579430670336</v>
      </c>
      <c r="AW23" s="15">
        <f>'Table A4'!V23/'Table A2'!V23*100</f>
        <v>25.858909757214843</v>
      </c>
      <c r="AX23" s="15">
        <f>'Table A4'!W23/'Table A2'!W23*100</f>
        <v>59.119226638023633</v>
      </c>
      <c r="AY23" s="15">
        <f>'Table A4'!X23/'Table A2'!X23*100</f>
        <v>119.58967571144939</v>
      </c>
      <c r="AZ23" s="15">
        <f>'Table A4'!Y23/'Table A2'!Y23*100</f>
        <v>59.767269126021297</v>
      </c>
      <c r="BA23" s="15">
        <f>'Table A4'!Z23/'Table A2'!Z23*100</f>
        <v>95.773570472365648</v>
      </c>
      <c r="BB23" s="15">
        <f>'Table A4'!AA23/'Table A2'!AA23*100</f>
        <v>66.519629466254955</v>
      </c>
    </row>
    <row r="24" spans="1:54" x14ac:dyDescent="0.45">
      <c r="A24" s="13">
        <v>1988</v>
      </c>
      <c r="B24" s="15">
        <f>'Table A1'!B24/'Table A2'!B24*100</f>
        <v>65.918706557872468</v>
      </c>
      <c r="C24" s="15">
        <f>'Table A1'!C24/'Table A2'!C24*100</f>
        <v>51.506276967531569</v>
      </c>
      <c r="D24" s="15">
        <f>'Table A1'!D24/'Table A2'!D24*100</f>
        <v>74.525859473779278</v>
      </c>
      <c r="E24" s="15">
        <f>'Table A1'!E24/'Table A2'!E24*100</f>
        <v>75.221592802399201</v>
      </c>
      <c r="F24" s="15">
        <f>'Table A1'!F24/'Table A2'!F24*100</f>
        <v>22.499049624236044</v>
      </c>
      <c r="G24" s="15">
        <f>'Table A1'!G24/'Table A2'!G24*100</f>
        <v>35.957300705412329</v>
      </c>
      <c r="H24" s="15">
        <f>'Table A1'!H24/'Table A2'!H24*100</f>
        <v>54.116855560730734</v>
      </c>
      <c r="I24" s="15">
        <f>'Table A1'!I24/'Table A2'!I24*100</f>
        <v>62.752114508783343</v>
      </c>
      <c r="J24" s="15">
        <f>'Table A1'!J24/'Table A2'!J24*100</f>
        <v>37.952891142553369</v>
      </c>
      <c r="K24" s="15">
        <f>'Table A1'!K24/'Table A2'!K24*100</f>
        <v>34.300518134715027</v>
      </c>
      <c r="L24" s="15">
        <f>'Table A1'!L24/'Table A2'!L24*100</f>
        <v>58.851305772381238</v>
      </c>
      <c r="M24" s="15">
        <f>'Table A1'!M24/'Table A2'!M24*100</f>
        <v>28.737570506483689</v>
      </c>
      <c r="N24" s="15">
        <f>'Table A1'!N24/'Table A2'!N24*100</f>
        <v>62.897778932328876</v>
      </c>
      <c r="O24" s="15">
        <f>'Table A1'!O24/'Table A2'!O24*100</f>
        <v>48.15179636062004</v>
      </c>
      <c r="Q24" s="15">
        <f>'Table A1'!Q24/'Table A2'!Q24*100</f>
        <v>55.239471052339148</v>
      </c>
      <c r="R24" s="15">
        <f>'Table A1'!R24/'Table A2'!R24*100</f>
        <v>74.462447773361859</v>
      </c>
      <c r="S24" s="15">
        <f>'Table A1'!S24/'Table A2'!S24*100</f>
        <v>54.729035938391327</v>
      </c>
      <c r="T24" s="15">
        <f>'Table A1'!T24/'Table A2'!T24*100</f>
        <v>61.354888375673589</v>
      </c>
      <c r="V24" s="15" t="e">
        <f>'Table A1'!V24/'Table A2'!V24*100</f>
        <v>#N/A</v>
      </c>
      <c r="W24" s="15" t="e">
        <f>'Table A1'!W24/'Table A2'!W24*100</f>
        <v>#N/A</v>
      </c>
      <c r="X24" s="15" t="e">
        <f>'Table A1'!X24/'Table A2'!X24*100</f>
        <v>#N/A</v>
      </c>
      <c r="Y24" s="15" t="e">
        <f>'Table A1'!Y24/'Table A2'!Y24*100</f>
        <v>#N/A</v>
      </c>
      <c r="Z24" s="15" t="e">
        <f>'Table A1'!Z24/'Table A2'!Z24*100</f>
        <v>#N/A</v>
      </c>
      <c r="AA24" s="15">
        <f>'Table A1'!AA24/'Table A2'!AA24*100</f>
        <v>64.130659499689884</v>
      </c>
      <c r="AC24" s="15">
        <f>'Table A4'!B24/'Table A2'!B24*100</f>
        <v>71.003324267150191</v>
      </c>
      <c r="AD24" s="15">
        <f>'Table A4'!C24/'Table A2'!C24*100</f>
        <v>87.223491282531867</v>
      </c>
      <c r="AE24" s="15">
        <f>'Table A4'!D24/'Table A2'!D24*100</f>
        <v>54.620988620627365</v>
      </c>
      <c r="AF24" s="15">
        <f>'Table A4'!E24/'Table A2'!E24*100</f>
        <v>136.00799733422193</v>
      </c>
      <c r="AG24" s="15">
        <f>'Table A4'!F24/'Table A2'!F24*100</f>
        <v>51.808638184636067</v>
      </c>
      <c r="AH24" s="15">
        <f>'Table A4'!G24/'Table A2'!G24*100</f>
        <v>62.438354454085776</v>
      </c>
      <c r="AI24" s="15">
        <f>'Table A4'!H24/'Table A2'!H24*100</f>
        <v>54.251410236505727</v>
      </c>
      <c r="AJ24" s="15">
        <f>'Table A4'!I24/'Table A2'!I24*100</f>
        <v>71.280633268271515</v>
      </c>
      <c r="AK24" s="15">
        <f>'Table A4'!J24/'Table A2'!J24*100</f>
        <v>49.235298928600642</v>
      </c>
      <c r="AL24" s="15">
        <f>'Table A4'!K24/'Table A2'!K24*100</f>
        <v>67.551395620925973</v>
      </c>
      <c r="AM24" s="15">
        <f>'Table A4'!L24/'Table A2'!L24*100</f>
        <v>65.04288329960491</v>
      </c>
      <c r="AN24" s="15">
        <f>'Table A4'!M24/'Table A2'!M24*100</f>
        <v>40.925742862127109</v>
      </c>
      <c r="AO24" s="15">
        <f>'Table A4'!N24/'Table A2'!N24*100</f>
        <v>58.89076503442007</v>
      </c>
      <c r="AP24" s="15">
        <f>'Table A4'!O24/'Table A2'!O24*100</f>
        <v>58.935144382808858</v>
      </c>
      <c r="AR24" s="15">
        <f>'Table A4'!Q24/'Table A2'!Q24*100</f>
        <v>33.159239915546173</v>
      </c>
      <c r="AS24" s="15">
        <f>'Table A4'!R24/'Table A2'!R24*100</f>
        <v>59.431366554570474</v>
      </c>
      <c r="AT24" s="15">
        <f>'Table A4'!S24/'Table A2'!S24*100</f>
        <v>51.796919566457497</v>
      </c>
      <c r="AU24" s="15">
        <f>'Table A4'!T24/'Table A2'!T24*100</f>
        <v>52.139008028153519</v>
      </c>
      <c r="AW24" s="15">
        <f>'Table A4'!V24/'Table A2'!V24*100</f>
        <v>30.135222150676107</v>
      </c>
      <c r="AX24" s="15">
        <f>'Table A4'!W24/'Table A2'!W24*100</f>
        <v>63.64734299516909</v>
      </c>
      <c r="AY24" s="15">
        <f>'Table A4'!X24/'Table A2'!X24*100</f>
        <v>122.54636382579704</v>
      </c>
      <c r="AZ24" s="15">
        <f>'Table A4'!Y24/'Table A2'!Y24*100</f>
        <v>68.754349338900482</v>
      </c>
      <c r="BA24" s="15">
        <f>'Table A4'!Z24/'Table A2'!Z24*100</f>
        <v>102.8136200716846</v>
      </c>
      <c r="BB24" s="15">
        <f>'Table A4'!AA24/'Table A2'!AA24*100</f>
        <v>70.663634484184414</v>
      </c>
    </row>
    <row r="25" spans="1:54" x14ac:dyDescent="0.45">
      <c r="A25" s="13">
        <v>1989</v>
      </c>
      <c r="B25" s="15">
        <f>'Table A1'!B25/'Table A2'!B25*100</f>
        <v>66.6768432300412</v>
      </c>
      <c r="C25" s="15">
        <f>'Table A1'!C25/'Table A2'!C25*100</f>
        <v>52.730607534415967</v>
      </c>
      <c r="D25" s="15">
        <f>'Table A1'!D25/'Table A2'!D25*100</f>
        <v>74.496214327315087</v>
      </c>
      <c r="E25" s="15">
        <f>'Table A1'!E25/'Table A2'!E25*100</f>
        <v>78.791092258748677</v>
      </c>
      <c r="F25" s="15">
        <f>'Table A1'!F25/'Table A2'!F25*100</f>
        <v>23.087044823936612</v>
      </c>
      <c r="G25" s="15">
        <f>'Table A1'!G25/'Table A2'!G25*100</f>
        <v>36.887097759052324</v>
      </c>
      <c r="H25" s="15">
        <f>'Table A1'!H25/'Table A2'!H25*100</f>
        <v>52.585575467552125</v>
      </c>
      <c r="I25" s="15">
        <f>'Table A1'!I25/'Table A2'!I25*100</f>
        <v>63.146198211545581</v>
      </c>
      <c r="J25" s="15">
        <f>'Table A1'!J25/'Table A2'!J25*100</f>
        <v>40.061112898037955</v>
      </c>
      <c r="K25" s="15">
        <f>'Table A1'!K25/'Table A2'!K25*100</f>
        <v>35.791757049891544</v>
      </c>
      <c r="L25" s="15">
        <f>'Table A1'!L25/'Table A2'!L25*100</f>
        <v>59.869827545251553</v>
      </c>
      <c r="M25" s="15">
        <f>'Table A1'!M25/'Table A2'!M25*100</f>
        <v>32.587519924434737</v>
      </c>
      <c r="N25" s="15">
        <f>'Table A1'!N25/'Table A2'!N25*100</f>
        <v>63.325942350332596</v>
      </c>
      <c r="O25" s="15">
        <f>'Table A1'!O25/'Table A2'!O25*100</f>
        <v>49.592119439741417</v>
      </c>
      <c r="Q25" s="15">
        <f>'Table A1'!Q25/'Table A2'!Q25*100</f>
        <v>57.261629130709323</v>
      </c>
      <c r="R25" s="15">
        <f>'Table A1'!R25/'Table A2'!R25*100</f>
        <v>71.406916153481774</v>
      </c>
      <c r="S25" s="15">
        <f>'Table A1'!S25/'Table A2'!S25*100</f>
        <v>55.58552483704203</v>
      </c>
      <c r="T25" s="15">
        <f>'Table A1'!T25/'Table A2'!T25*100</f>
        <v>61.394413880660181</v>
      </c>
      <c r="V25" s="15" t="e">
        <f>'Table A1'!V25/'Table A2'!V25*100</f>
        <v>#N/A</v>
      </c>
      <c r="W25" s="15" t="e">
        <f>'Table A1'!W25/'Table A2'!W25*100</f>
        <v>#N/A</v>
      </c>
      <c r="X25" s="15" t="e">
        <f>'Table A1'!X25/'Table A2'!X25*100</f>
        <v>#N/A</v>
      </c>
      <c r="Y25" s="15" t="e">
        <f>'Table A1'!Y25/'Table A2'!Y25*100</f>
        <v>#N/A</v>
      </c>
      <c r="Z25" s="15" t="e">
        <f>'Table A1'!Z25/'Table A2'!Z25*100</f>
        <v>#N/A</v>
      </c>
      <c r="AA25" s="15">
        <f>'Table A1'!AA25/'Table A2'!AA25*100</f>
        <v>61.045850701023106</v>
      </c>
      <c r="AC25" s="15">
        <f>'Table A4'!B25/'Table A2'!B25*100</f>
        <v>72.256144100137377</v>
      </c>
      <c r="AD25" s="15">
        <f>'Table A4'!C25/'Table A2'!C25*100</f>
        <v>90.025554364850379</v>
      </c>
      <c r="AE25" s="15">
        <f>'Table A4'!D25/'Table A2'!D25*100</f>
        <v>56.097845078625511</v>
      </c>
      <c r="AF25" s="15">
        <f>'Table A4'!E25/'Table A2'!E25*100</f>
        <v>130.6534994697773</v>
      </c>
      <c r="AG25" s="15">
        <f>'Table A4'!F25/'Table A2'!F25*100</f>
        <v>51.254326496753343</v>
      </c>
      <c r="AH25" s="15">
        <f>'Table A4'!G25/'Table A2'!G25*100</f>
        <v>62.477865298894784</v>
      </c>
      <c r="AI25" s="15">
        <f>'Table A4'!H25/'Table A2'!H25*100</f>
        <v>52.883441574295617</v>
      </c>
      <c r="AJ25" s="15">
        <f>'Table A4'!I25/'Table A2'!I25*100</f>
        <v>68.580348166569664</v>
      </c>
      <c r="AK25" s="15">
        <f>'Table A4'!J25/'Table A2'!J25*100</f>
        <v>51.901736892891606</v>
      </c>
      <c r="AL25" s="15">
        <f>'Table A4'!K25/'Table A2'!K25*100</f>
        <v>66.499046867810435</v>
      </c>
      <c r="AM25" s="15">
        <f>'Table A4'!L25/'Table A2'!L25*100</f>
        <v>64.354601168701592</v>
      </c>
      <c r="AN25" s="15">
        <f>'Table A4'!M25/'Table A2'!M25*100</f>
        <v>42.965936596021024</v>
      </c>
      <c r="AO25" s="15">
        <f>'Table A4'!N25/'Table A2'!N25*100</f>
        <v>59.100411783338615</v>
      </c>
      <c r="AP25" s="15">
        <f>'Table A4'!O25/'Table A2'!O25*100</f>
        <v>59.252988558822018</v>
      </c>
      <c r="AR25" s="15">
        <f>'Table A4'!Q25/'Table A2'!Q25*100</f>
        <v>35.203115133656077</v>
      </c>
      <c r="AS25" s="15">
        <f>'Table A4'!R25/'Table A2'!R25*100</f>
        <v>57.309332070108951</v>
      </c>
      <c r="AT25" s="15">
        <f>'Table A4'!S25/'Table A2'!S25*100</f>
        <v>54.034614520116875</v>
      </c>
      <c r="AU25" s="15">
        <f>'Table A4'!T25/'Table A2'!T25*100</f>
        <v>52.941176470588239</v>
      </c>
      <c r="AW25" s="15">
        <f>'Table A4'!V25/'Table A2'!V25*100</f>
        <v>33.5889872173058</v>
      </c>
      <c r="AX25" s="15">
        <f>'Table A4'!W25/'Table A2'!W25*100</f>
        <v>65.971966064182965</v>
      </c>
      <c r="AY25" s="15">
        <f>'Table A4'!X25/'Table A2'!X25*100</f>
        <v>121.09915449654113</v>
      </c>
      <c r="AZ25" s="15">
        <f>'Table A4'!Y25/'Table A2'!Y25*100</f>
        <v>75.217853347502654</v>
      </c>
      <c r="BA25" s="15">
        <f>'Table A4'!Z25/'Table A2'!Z25*100</f>
        <v>107.25779967159276</v>
      </c>
      <c r="BB25" s="15">
        <f>'Table A4'!AA25/'Table A2'!AA25*100</f>
        <v>72.338006820765443</v>
      </c>
    </row>
    <row r="26" spans="1:54" x14ac:dyDescent="0.45">
      <c r="A26" s="13">
        <v>1990</v>
      </c>
      <c r="B26" s="15">
        <f>'Table A1'!B26/'Table A2'!B26*100</f>
        <v>68.548262548262556</v>
      </c>
      <c r="C26" s="15">
        <f>'Table A1'!C26/'Table A2'!C26*100</f>
        <v>56.407565370788028</v>
      </c>
      <c r="D26" s="15">
        <f>'Table A1'!D26/'Table A2'!D26*100</f>
        <v>76.473734252436415</v>
      </c>
      <c r="E26" s="15">
        <f>'Table A1'!E26/'Table A2'!E26*100</f>
        <v>75.946145086743925</v>
      </c>
      <c r="F26" s="15">
        <f>'Table A1'!F26/'Table A2'!F26*100</f>
        <v>24.449573324425277</v>
      </c>
      <c r="G26" s="15">
        <f>'Table A1'!G26/'Table A2'!G26*100</f>
        <v>39.031505250875149</v>
      </c>
      <c r="H26" s="15">
        <f>'Table A1'!H26/'Table A2'!H26*100</f>
        <v>54.023924662764067</v>
      </c>
      <c r="I26" s="15">
        <f>'Table A1'!I26/'Table A2'!I26*100</f>
        <v>64.315217391304344</v>
      </c>
      <c r="J26" s="15">
        <f>'Table A1'!J26/'Table A2'!J26*100</f>
        <v>44.09341863114539</v>
      </c>
      <c r="K26" s="15">
        <f>'Table A1'!K26/'Table A2'!K26*100</f>
        <v>39.333046779855287</v>
      </c>
      <c r="L26" s="15">
        <f>'Table A1'!L26/'Table A2'!L26*100</f>
        <v>61.234269119070674</v>
      </c>
      <c r="M26" s="15">
        <f>'Table A1'!M26/'Table A2'!M26*100</f>
        <v>33.056133056133056</v>
      </c>
      <c r="N26" s="15">
        <f>'Table A1'!N26/'Table A2'!N26*100</f>
        <v>64.238706791898295</v>
      </c>
      <c r="O26" s="15">
        <f>'Table A1'!O26/'Table A2'!O26*100</f>
        <v>51.443793287160368</v>
      </c>
      <c r="Q26" s="15">
        <f>'Table A1'!Q26/'Table A2'!Q26*100</f>
        <v>51.211038316458215</v>
      </c>
      <c r="R26" s="15">
        <f>'Table A1'!R26/'Table A2'!R26*100</f>
        <v>71.759168464404794</v>
      </c>
      <c r="S26" s="15">
        <f>'Table A1'!S26/'Table A2'!S26*100</f>
        <v>55.794039145907469</v>
      </c>
      <c r="T26" s="15">
        <f>'Table A1'!T26/'Table A2'!T26*100</f>
        <v>60.343555696069131</v>
      </c>
      <c r="V26" s="15">
        <f>'Table A1'!V26/'Table A2'!V26*100</f>
        <v>52.470632108894279</v>
      </c>
      <c r="W26" s="15">
        <f>'Table A1'!W26/'Table A2'!W26*100</f>
        <v>62.924099335431961</v>
      </c>
      <c r="X26" s="15">
        <f>'Table A1'!X26/'Table A2'!X26*100</f>
        <v>37.730677873195688</v>
      </c>
      <c r="Y26" s="15">
        <f>'Table A1'!Y26/'Table A2'!Y26*100</f>
        <v>114.38935912938331</v>
      </c>
      <c r="Z26" s="15">
        <f>'Table A1'!Z26/'Table A2'!Z26*100</f>
        <v>74.384926814076607</v>
      </c>
      <c r="AA26" s="15">
        <f>'Table A1'!AA26/'Table A2'!AA26*100</f>
        <v>60.510240747394903</v>
      </c>
      <c r="AC26" s="15">
        <f>'Table A4'!B26/'Table A2'!B26*100</f>
        <v>73.513513513513516</v>
      </c>
      <c r="AD26" s="15">
        <f>'Table A4'!C26/'Table A2'!C26*100</f>
        <v>93.283165486903513</v>
      </c>
      <c r="AE26" s="15">
        <f>'Table A4'!D26/'Table A2'!D26*100</f>
        <v>59.323746137390067</v>
      </c>
      <c r="AF26" s="15">
        <f>'Table A4'!E26/'Table A2'!E26*100</f>
        <v>128.62214481880903</v>
      </c>
      <c r="AG26" s="15">
        <f>'Table A4'!F26/'Table A2'!F26*100</f>
        <v>55.182362051686965</v>
      </c>
      <c r="AH26" s="15">
        <f>'Table A4'!G26/'Table A2'!G26*100</f>
        <v>68.715156229742007</v>
      </c>
      <c r="AI26" s="15">
        <f>'Table A4'!H26/'Table A2'!H26*100</f>
        <v>56.497836599643684</v>
      </c>
      <c r="AJ26" s="15">
        <f>'Table A4'!I26/'Table A2'!I26*100</f>
        <v>70.951086956521749</v>
      </c>
      <c r="AK26" s="15">
        <f>'Table A4'!J26/'Table A2'!J26*100</f>
        <v>60.139339234072388</v>
      </c>
      <c r="AL26" s="15">
        <f>'Table A4'!K26/'Table A2'!K26*100</f>
        <v>72.462210760083096</v>
      </c>
      <c r="AM26" s="15">
        <f>'Table A4'!L26/'Table A2'!L26*100</f>
        <v>66.277831558567286</v>
      </c>
      <c r="AN26" s="15">
        <f>'Table A4'!M26/'Table A2'!M26*100</f>
        <v>46.392319921731691</v>
      </c>
      <c r="AO26" s="15">
        <f>'Table A4'!N26/'Table A2'!N26*100</f>
        <v>61.222925052712284</v>
      </c>
      <c r="AP26" s="15">
        <f>'Table A4'!O26/'Table A2'!O26*100</f>
        <v>62.685135855087907</v>
      </c>
      <c r="AR26" s="15">
        <f>'Table A4'!Q26/'Table A2'!Q26*100</f>
        <v>35.874528489180065</v>
      </c>
      <c r="AS26" s="15">
        <f>'Table A4'!R26/'Table A2'!R26*100</f>
        <v>60.276524808786036</v>
      </c>
      <c r="AT26" s="15">
        <f>'Table A4'!S26/'Table A2'!S26*100</f>
        <v>55.760676156583635</v>
      </c>
      <c r="AU26" s="15">
        <f>'Table A4'!T26/'Table A2'!T26*100</f>
        <v>54.663294340815682</v>
      </c>
      <c r="AW26" s="15">
        <f>'Table A4'!V26/'Table A2'!V26*100</f>
        <v>36.565355211635278</v>
      </c>
      <c r="AX26" s="15">
        <f>'Table A4'!W26/'Table A2'!W26*100</f>
        <v>70.356768100734513</v>
      </c>
      <c r="AY26" s="15">
        <f>'Table A4'!X26/'Table A2'!X26*100</f>
        <v>124.94061757719714</v>
      </c>
      <c r="AZ26" s="15">
        <f>'Table A4'!Y26/'Table A2'!Y26*100</f>
        <v>81.197097944377276</v>
      </c>
      <c r="BA26" s="15">
        <f>'Table A4'!Z26/'Table A2'!Z26*100</f>
        <v>111.60074743070696</v>
      </c>
      <c r="BB26" s="15">
        <f>'Table A4'!AA26/'Table A2'!AA26*100</f>
        <v>75.979159180740211</v>
      </c>
    </row>
    <row r="27" spans="1:54" x14ac:dyDescent="0.45">
      <c r="A27" s="13">
        <v>1991</v>
      </c>
      <c r="B27" s="15">
        <f>'Table A1'!B27/'Table A2'!B27*100</f>
        <v>68.929016189290166</v>
      </c>
      <c r="C27" s="15">
        <f>'Table A1'!C27/'Table A2'!C27*100</f>
        <v>59.794355261777355</v>
      </c>
      <c r="D27" s="15">
        <f>'Table A1'!D27/'Table A2'!D27*100</f>
        <v>74.240650606863412</v>
      </c>
      <c r="E27" s="15">
        <f>'Table A1'!E27/'Table A2'!E27*100</f>
        <v>86.255758760295961</v>
      </c>
      <c r="F27" s="15">
        <f>'Table A1'!F27/'Table A2'!F27*100</f>
        <v>28.22555930125651</v>
      </c>
      <c r="G27" s="15">
        <f>'Table A1'!G27/'Table A2'!G27*100</f>
        <v>45.075234426110342</v>
      </c>
      <c r="H27" s="15">
        <f>'Table A1'!H27/'Table A2'!H27*100</f>
        <v>57.868765787464028</v>
      </c>
      <c r="I27" s="15">
        <f>'Table A1'!I27/'Table A2'!I27*100</f>
        <v>67.560488899975056</v>
      </c>
      <c r="J27" s="15">
        <f>'Table A1'!J27/'Table A2'!J27*100</f>
        <v>48.285828184173809</v>
      </c>
      <c r="K27" s="15">
        <f>'Table A1'!K27/'Table A2'!K27*100</f>
        <v>42.268839103869652</v>
      </c>
      <c r="L27" s="15">
        <f>'Table A1'!L27/'Table A2'!L27*100</f>
        <v>60.556028973157225</v>
      </c>
      <c r="M27" s="15">
        <f>'Table A1'!M27/'Table A2'!M27*100</f>
        <v>36.264991433466584</v>
      </c>
      <c r="N27" s="15">
        <f>'Table A1'!N27/'Table A2'!N27*100</f>
        <v>66.227180527383368</v>
      </c>
      <c r="O27" s="15">
        <f>'Table A1'!O27/'Table A2'!O27*100</f>
        <v>54.571938168846621</v>
      </c>
      <c r="Q27" s="15">
        <f>'Table A1'!Q27/'Table A2'!Q27*100</f>
        <v>54.671989641778161</v>
      </c>
      <c r="R27" s="15">
        <f>'Table A1'!R27/'Table A2'!R27*100</f>
        <v>70.442963543708331</v>
      </c>
      <c r="S27" s="15">
        <f>'Table A1'!S27/'Table A2'!S27*100</f>
        <v>56.748042376784888</v>
      </c>
      <c r="T27" s="15">
        <f>'Table A1'!T27/'Table A2'!T27*100</f>
        <v>61.157024793388437</v>
      </c>
      <c r="V27" s="15">
        <f>'Table A1'!V27/'Table A2'!V27*100</f>
        <v>53.413424866514113</v>
      </c>
      <c r="W27" s="15">
        <f>'Table A1'!W27/'Table A2'!W27*100</f>
        <v>64.055793991416309</v>
      </c>
      <c r="X27" s="15">
        <f>'Table A1'!X27/'Table A2'!X27*100</f>
        <v>38.745526464494247</v>
      </c>
      <c r="Y27" s="15">
        <f>'Table A1'!Y27/'Table A2'!Y27*100</f>
        <v>116.81780708985985</v>
      </c>
      <c r="Z27" s="15">
        <f>'Table A1'!Z27/'Table A2'!Z27*100</f>
        <v>75.955414012738871</v>
      </c>
      <c r="AA27" s="15">
        <f>'Table A1'!AA27/'Table A2'!AA27*100</f>
        <v>61.661459290571585</v>
      </c>
      <c r="AC27" s="15">
        <f>'Table A4'!B27/'Table A2'!B27*100</f>
        <v>74.486301369863014</v>
      </c>
      <c r="AD27" s="15">
        <f>'Table A4'!C27/'Table A2'!C27*100</f>
        <v>104.80274892456197</v>
      </c>
      <c r="AE27" s="15">
        <f>'Table A4'!D27/'Table A2'!D27*100</f>
        <v>63.668289076458628</v>
      </c>
      <c r="AF27" s="15">
        <f>'Table A4'!E27/'Table A2'!E27*100</f>
        <v>133.99413653497137</v>
      </c>
      <c r="AG27" s="15">
        <f>'Table A4'!F27/'Table A2'!F27*100</f>
        <v>63.700752545374051</v>
      </c>
      <c r="AH27" s="15">
        <f>'Table A4'!G27/'Table A2'!G27*100</f>
        <v>81.711128879842988</v>
      </c>
      <c r="AI27" s="15">
        <f>'Table A4'!H27/'Table A2'!H27*100</f>
        <v>65.341009222816197</v>
      </c>
      <c r="AJ27" s="15">
        <f>'Table A4'!I27/'Table A2'!I27*100</f>
        <v>83.06310800698428</v>
      </c>
      <c r="AK27" s="15">
        <f>'Table A4'!J27/'Table A2'!J27*100</f>
        <v>72.154674108032694</v>
      </c>
      <c r="AL27" s="15">
        <f>'Table A4'!K27/'Table A2'!K27*100</f>
        <v>80.928716904276982</v>
      </c>
      <c r="AM27" s="15">
        <f>'Table A4'!L27/'Table A2'!L27*100</f>
        <v>72.800383468257351</v>
      </c>
      <c r="AN27" s="15">
        <f>'Table A4'!M27/'Table A2'!M27*100</f>
        <v>56.453455168475152</v>
      </c>
      <c r="AO27" s="15">
        <f>'Table A4'!N27/'Table A2'!N27*100</f>
        <v>70.378151260504211</v>
      </c>
      <c r="AP27" s="15">
        <f>'Table A4'!O27/'Table A2'!O27*100</f>
        <v>71.438763376932229</v>
      </c>
      <c r="AR27" s="15">
        <f>'Table A4'!Q27/'Table A2'!Q27*100</f>
        <v>41.86447993094518</v>
      </c>
      <c r="AS27" s="15">
        <f>'Table A4'!R27/'Table A2'!R27*100</f>
        <v>61.995295962367692</v>
      </c>
      <c r="AT27" s="15">
        <f>'Table A4'!S27/'Table A2'!S27*100</f>
        <v>60.110548134500227</v>
      </c>
      <c r="AU27" s="15">
        <f>'Table A4'!T27/'Table A2'!T27*100</f>
        <v>58.634188777729456</v>
      </c>
      <c r="AW27" s="15">
        <f>'Table A4'!V27/'Table A2'!V27*100</f>
        <v>41.437833714721592</v>
      </c>
      <c r="AX27" s="15">
        <f>'Table A4'!W27/'Table A2'!W27*100</f>
        <v>78.576537911301855</v>
      </c>
      <c r="AY27" s="15">
        <f>'Table A4'!X27/'Table A2'!X27*100</f>
        <v>141.11885477491052</v>
      </c>
      <c r="AZ27" s="15">
        <f>'Table A4'!Y27/'Table A2'!Y27*100</f>
        <v>92.436108821104696</v>
      </c>
      <c r="BA27" s="15">
        <f>'Table A4'!Z27/'Table A2'!Z27*100</f>
        <v>130.31847133757964</v>
      </c>
      <c r="BB27" s="15">
        <f>'Table A4'!AA27/'Table A2'!AA27*100</f>
        <v>85.572505054217984</v>
      </c>
    </row>
    <row r="28" spans="1:54" x14ac:dyDescent="0.45">
      <c r="A28" s="13">
        <v>1992</v>
      </c>
      <c r="B28" s="15">
        <f>'Table A1'!B28/'Table A2'!B28*100</f>
        <v>72.648195876288668</v>
      </c>
      <c r="C28" s="15">
        <f>'Table A1'!C28/'Table A2'!C28*100</f>
        <v>61.993298021835471</v>
      </c>
      <c r="D28" s="15">
        <f>'Table A1'!D28/'Table A2'!D28*100</f>
        <v>74.252634158294526</v>
      </c>
      <c r="E28" s="15">
        <f>'Table A1'!E28/'Table A2'!E28*100</f>
        <v>85.600103970368451</v>
      </c>
      <c r="F28" s="15">
        <f>'Table A1'!F28/'Table A2'!F28*100</f>
        <v>30.212344981097417</v>
      </c>
      <c r="G28" s="15">
        <f>'Table A1'!G28/'Table A2'!G28*100</f>
        <v>48.261558186891925</v>
      </c>
      <c r="H28" s="15">
        <f>'Table A1'!H28/'Table A2'!H28*100</f>
        <v>61.066749844042413</v>
      </c>
      <c r="I28" s="15">
        <f>'Table A1'!I28/'Table A2'!I28*100</f>
        <v>67.750801649106734</v>
      </c>
      <c r="J28" s="15">
        <f>'Table A1'!J28/'Table A2'!J28*100</f>
        <v>55.156022816239791</v>
      </c>
      <c r="K28" s="15">
        <f>'Table A1'!K28/'Table A2'!K28*100</f>
        <v>47.668678003291284</v>
      </c>
      <c r="L28" s="15">
        <f>'Table A1'!L28/'Table A2'!L28*100</f>
        <v>62.575038591275515</v>
      </c>
      <c r="M28" s="15">
        <f>'Table A1'!M28/'Table A2'!M28*100</f>
        <v>39.496130153214338</v>
      </c>
      <c r="N28" s="15">
        <f>'Table A1'!N28/'Table A2'!N28*100</f>
        <v>72.768179991964644</v>
      </c>
      <c r="O28" s="15">
        <f>'Table A1'!O28/'Table A2'!O28*100</f>
        <v>57.804524544709814</v>
      </c>
      <c r="Q28" s="15">
        <f>'Table A1'!Q28/'Table A2'!Q28*100</f>
        <v>52.526768738116679</v>
      </c>
      <c r="R28" s="15">
        <f>'Table A1'!R28/'Table A2'!R28*100</f>
        <v>83.777131349295146</v>
      </c>
      <c r="S28" s="15">
        <f>'Table A1'!S28/'Table A2'!S28*100</f>
        <v>56.824204946996474</v>
      </c>
      <c r="T28" s="15">
        <f>'Table A1'!T28/'Table A2'!T28*100</f>
        <v>63.984716157205249</v>
      </c>
      <c r="V28" s="15">
        <f>'Table A1'!V28/'Table A2'!V28*100</f>
        <v>51.577964519140998</v>
      </c>
      <c r="W28" s="15">
        <f>'Table A1'!W28/'Table A2'!W28*100</f>
        <v>61.943957968476347</v>
      </c>
      <c r="X28" s="15">
        <f>'Table A1'!X28/'Table A2'!X28*100</f>
        <v>37.078235076010387</v>
      </c>
      <c r="Y28" s="15">
        <f>'Table A1'!Y28/'Table A2'!Y28*100</f>
        <v>112.31079717457115</v>
      </c>
      <c r="Z28" s="15">
        <f>'Table A1'!Z28/'Table A2'!Z28*100</f>
        <v>73.034934497816579</v>
      </c>
      <c r="AA28" s="15">
        <f>'Table A1'!AA28/'Table A2'!AA28*100</f>
        <v>59.405940594059416</v>
      </c>
      <c r="AC28" s="15">
        <f>'Table A4'!B28/'Table A2'!B28*100</f>
        <v>77.126288659793815</v>
      </c>
      <c r="AD28" s="15">
        <f>'Table A4'!C28/'Table A2'!C28*100</f>
        <v>104.56437141930601</v>
      </c>
      <c r="AE28" s="15">
        <f>'Table A4'!D28/'Table A2'!D28*100</f>
        <v>64.935064935064929</v>
      </c>
      <c r="AF28" s="15">
        <f>'Table A4'!E28/'Table A2'!E28*100</f>
        <v>123.10091623887193</v>
      </c>
      <c r="AG28" s="15">
        <f>'Table A4'!F28/'Table A2'!F28*100</f>
        <v>67.049429389110699</v>
      </c>
      <c r="AH28" s="15">
        <f>'Table A4'!G28/'Table A2'!G28*100</f>
        <v>89.395882042386305</v>
      </c>
      <c r="AI28" s="15">
        <f>'Table A4'!H28/'Table A2'!H28*100</f>
        <v>68.958203368683712</v>
      </c>
      <c r="AJ28" s="15">
        <f>'Table A4'!I28/'Table A2'!I28*100</f>
        <v>87.02964465676331</v>
      </c>
      <c r="AK28" s="15">
        <f>'Table A4'!J28/'Table A2'!J28*100</f>
        <v>83.92238004697461</v>
      </c>
      <c r="AL28" s="15">
        <f>'Table A4'!K28/'Table A2'!K28*100</f>
        <v>88.654232949350884</v>
      </c>
      <c r="AM28" s="15">
        <f>'Table A4'!L28/'Table A2'!L28*100</f>
        <v>76.971013664170144</v>
      </c>
      <c r="AN28" s="15">
        <f>'Table A4'!M28/'Table A2'!M28*100</f>
        <v>64.184173116411301</v>
      </c>
      <c r="AO28" s="15">
        <f>'Table A4'!N28/'Table A2'!N28*100</f>
        <v>77.693852952993169</v>
      </c>
      <c r="AP28" s="15">
        <f>'Table A4'!O28/'Table A2'!O28*100</f>
        <v>76.400529333921483</v>
      </c>
      <c r="AR28" s="15">
        <f>'Table A4'!Q28/'Table A2'!Q28*100</f>
        <v>40.498348844190929</v>
      </c>
      <c r="AS28" s="15">
        <f>'Table A4'!R28/'Table A2'!R28*100</f>
        <v>71.335869321995972</v>
      </c>
      <c r="AT28" s="15">
        <f>'Table A4'!S28/'Table A2'!S28*100</f>
        <v>59.220406360424029</v>
      </c>
      <c r="AU28" s="15">
        <f>'Table A4'!T28/'Table A2'!T28*100</f>
        <v>60.185589519650662</v>
      </c>
      <c r="AW28" s="15">
        <f>'Table A4'!V28/'Table A2'!V28*100</f>
        <v>41.456582633053223</v>
      </c>
      <c r="AX28" s="15">
        <f>'Table A4'!W28/'Table A2'!W28*100</f>
        <v>83.29246935201401</v>
      </c>
      <c r="AY28" s="15">
        <f>'Table A4'!X28/'Table A2'!X28*100</f>
        <v>151.0011123470523</v>
      </c>
      <c r="AZ28" s="15">
        <f>'Table A4'!Y28/'Table A2'!Y28*100</f>
        <v>92.028254288597395</v>
      </c>
      <c r="BA28" s="15">
        <f>'Table A4'!Z28/'Table A2'!Z28*100</f>
        <v>133.12538989394884</v>
      </c>
      <c r="BB28" s="15">
        <f>'Table A4'!AA28/'Table A2'!AA28*100</f>
        <v>89.288928892889302</v>
      </c>
    </row>
    <row r="29" spans="1:54" x14ac:dyDescent="0.45">
      <c r="A29" s="13">
        <v>1993</v>
      </c>
      <c r="B29" s="15">
        <f>'Table A1'!B29/'Table A2'!B29*100</f>
        <v>74.600428406656789</v>
      </c>
      <c r="C29" s="15">
        <f>'Table A1'!C29/'Table A2'!C29*100</f>
        <v>62.130610254882313</v>
      </c>
      <c r="D29" s="15">
        <f>'Table A1'!D29/'Table A2'!D29*100</f>
        <v>79.712827058072762</v>
      </c>
      <c r="E29" s="15">
        <f>'Table A1'!E29/'Table A2'!E29*100</f>
        <v>83.125156132900329</v>
      </c>
      <c r="F29" s="15">
        <f>'Table A1'!F29/'Table A2'!F29*100</f>
        <v>32.043632636626526</v>
      </c>
      <c r="G29" s="15">
        <f>'Table A1'!G29/'Table A2'!G29*100</f>
        <v>51.164244413189564</v>
      </c>
      <c r="H29" s="15">
        <f>'Table A1'!H29/'Table A2'!H29*100</f>
        <v>65.352723561678786</v>
      </c>
      <c r="I29" s="15">
        <f>'Table A1'!I29/'Table A2'!I29*100</f>
        <v>68.862235325649962</v>
      </c>
      <c r="J29" s="15">
        <f>'Table A1'!J29/'Table A2'!J29*100</f>
        <v>59.76266911258886</v>
      </c>
      <c r="K29" s="15">
        <f>'Table A1'!K29/'Table A2'!K29*100</f>
        <v>51.000515488073482</v>
      </c>
      <c r="L29" s="15">
        <f>'Table A1'!L29/'Table A2'!L29*100</f>
        <v>67.474261759447629</v>
      </c>
      <c r="M29" s="15">
        <f>'Table A1'!M29/'Table A2'!M29*100</f>
        <v>43.044390073400905</v>
      </c>
      <c r="N29" s="15">
        <f>'Table A1'!N29/'Table A2'!N29*100</f>
        <v>72.500394882325054</v>
      </c>
      <c r="O29" s="15">
        <f>'Table A1'!O29/'Table A2'!O29*100</f>
        <v>60.505621628647553</v>
      </c>
      <c r="Q29" s="15">
        <f>'Table A1'!Q29/'Table A2'!Q29*100</f>
        <v>56.823469903894797</v>
      </c>
      <c r="R29" s="15">
        <f>'Table A1'!R29/'Table A2'!R29*100</f>
        <v>90.529154027637333</v>
      </c>
      <c r="S29" s="15">
        <f>'Table A1'!S29/'Table A2'!S29*100</f>
        <v>62.307778650802561</v>
      </c>
      <c r="T29" s="15">
        <f>'Table A1'!T29/'Table A2'!T29*100</f>
        <v>69.723756906077355</v>
      </c>
      <c r="V29" s="15">
        <f>'Table A1'!V29/'Table A2'!V29*100</f>
        <v>52.265973254086184</v>
      </c>
      <c r="W29" s="15">
        <f>'Table A1'!W29/'Table A2'!W29*100</f>
        <v>62.857142857142854</v>
      </c>
      <c r="X29" s="15">
        <f>'Table A1'!X29/'Table A2'!X29*100</f>
        <v>37.214443625644805</v>
      </c>
      <c r="Y29" s="15">
        <f>'Table A1'!Y29/'Table A2'!Y29*100</f>
        <v>113.2704276249749</v>
      </c>
      <c r="Z29" s="15">
        <f>'Table A1'!Z29/'Table A2'!Z29*100</f>
        <v>73.584612998293778</v>
      </c>
      <c r="AA29" s="15">
        <f>'Table A1'!AA29/'Table A2'!AA29*100</f>
        <v>60.089525514771715</v>
      </c>
      <c r="AC29" s="15">
        <f>'Table A4'!B29/'Table A2'!B29*100</f>
        <v>79.444719064096233</v>
      </c>
      <c r="AD29" s="15">
        <f>'Table A4'!C29/'Table A2'!C29*100</f>
        <v>100.75841707521873</v>
      </c>
      <c r="AE29" s="15">
        <f>'Table A4'!D29/'Table A2'!D29*100</f>
        <v>68.347160178685385</v>
      </c>
      <c r="AF29" s="15">
        <f>'Table A4'!E29/'Table A2'!E29*100</f>
        <v>114.15188608543592</v>
      </c>
      <c r="AG29" s="15">
        <f>'Table A4'!F29/'Table A2'!F29*100</f>
        <v>69.41322888831948</v>
      </c>
      <c r="AH29" s="15">
        <f>'Table A4'!G29/'Table A2'!G29*100</f>
        <v>93.624003750586013</v>
      </c>
      <c r="AI29" s="15">
        <f>'Table A4'!H29/'Table A2'!H29*100</f>
        <v>70.385253221074123</v>
      </c>
      <c r="AJ29" s="15">
        <f>'Table A4'!I29/'Table A2'!I29*100</f>
        <v>88.327526132404159</v>
      </c>
      <c r="AK29" s="15">
        <f>'Table A4'!J29/'Table A2'!J29*100</f>
        <v>88.414354505847285</v>
      </c>
      <c r="AL29" s="15">
        <f>'Table A4'!K29/'Table A2'!K29*100</f>
        <v>88.523360982239097</v>
      </c>
      <c r="AM29" s="15">
        <f>'Table A4'!L29/'Table A2'!L29*100</f>
        <v>81.511620738548785</v>
      </c>
      <c r="AN29" s="15">
        <f>'Table A4'!M29/'Table A2'!M29*100</f>
        <v>71.8629849702901</v>
      </c>
      <c r="AO29" s="15">
        <f>'Table A4'!N29/'Table A2'!N29*100</f>
        <v>79.023850892434055</v>
      </c>
      <c r="AP29" s="15">
        <f>'Table A4'!O29/'Table A2'!O29*100</f>
        <v>78.891271852862801</v>
      </c>
      <c r="AR29" s="15">
        <f>'Table A4'!Q29/'Table A2'!Q29*100</f>
        <v>42.953970662620137</v>
      </c>
      <c r="AS29" s="15">
        <f>'Table A4'!R29/'Table A2'!R29*100</f>
        <v>72.171666104932015</v>
      </c>
      <c r="AT29" s="15">
        <f>'Table A4'!S29/'Table A2'!S29*100</f>
        <v>61.982265125154335</v>
      </c>
      <c r="AU29" s="15">
        <f>'Table A4'!T29/'Table A2'!T29*100</f>
        <v>62.397790055248613</v>
      </c>
      <c r="AW29" s="15">
        <f>'Table A4'!V29/'Table A2'!V29*100</f>
        <v>40.32317979197623</v>
      </c>
      <c r="AX29" s="15">
        <f>'Table A4'!W29/'Table A2'!W29*100</f>
        <v>73.606271777003485</v>
      </c>
      <c r="AY29" s="15">
        <f>'Table A4'!X29/'Table A2'!X29*100</f>
        <v>156.59543109801029</v>
      </c>
      <c r="AZ29" s="15">
        <f>'Table A4'!Y29/'Table A2'!Y29*100</f>
        <v>96.285886368199158</v>
      </c>
      <c r="BA29" s="15">
        <f>'Table A4'!Z29/'Table A2'!Z29*100</f>
        <v>216.24011167985108</v>
      </c>
      <c r="BB29" s="15">
        <f>'Table A4'!AA29/'Table A2'!AA29*100</f>
        <v>92.103849597135181</v>
      </c>
    </row>
    <row r="30" spans="1:54" x14ac:dyDescent="0.45">
      <c r="A30" s="13">
        <v>1994</v>
      </c>
      <c r="B30" s="15">
        <f>'Table A1'!B30/'Table A2'!B30*100</f>
        <v>76.79279576999339</v>
      </c>
      <c r="C30" s="15">
        <f>'Table A1'!C30/'Table A2'!C30*100</f>
        <v>62.240012766636518</v>
      </c>
      <c r="D30" s="15">
        <f>'Table A1'!D30/'Table A2'!D30*100</f>
        <v>78.872043662825959</v>
      </c>
      <c r="E30" s="15">
        <f>'Table A1'!E30/'Table A2'!E30*100</f>
        <v>91.572133564058191</v>
      </c>
      <c r="F30" s="15">
        <f>'Table A1'!F30/'Table A2'!F30*100</f>
        <v>35.545352829970291</v>
      </c>
      <c r="G30" s="15">
        <f>'Table A1'!G30/'Table A2'!G30*100</f>
        <v>56.778125514742214</v>
      </c>
      <c r="H30" s="15">
        <f>'Table A1'!H30/'Table A2'!H30*100</f>
        <v>68.229617716194483</v>
      </c>
      <c r="I30" s="15">
        <f>'Table A1'!I30/'Table A2'!I30*100</f>
        <v>68.697862356621471</v>
      </c>
      <c r="J30" s="15">
        <f>'Table A1'!J30/'Table A2'!J30*100</f>
        <v>65.505323596633048</v>
      </c>
      <c r="K30" s="15">
        <f>'Table A1'!K30/'Table A2'!K30*100</f>
        <v>55.112548983869502</v>
      </c>
      <c r="L30" s="15">
        <f>'Table A1'!L30/'Table A2'!L30*100</f>
        <v>71.963254918999425</v>
      </c>
      <c r="M30" s="15">
        <f>'Table A1'!M30/'Table A2'!M30*100</f>
        <v>45.245726495726494</v>
      </c>
      <c r="N30" s="15">
        <f>'Table A1'!N30/'Table A2'!N30*100</f>
        <v>72.892201144233653</v>
      </c>
      <c r="O30" s="15">
        <f>'Table A1'!O30/'Table A2'!O30*100</f>
        <v>62.418384329791323</v>
      </c>
      <c r="Q30" s="15">
        <f>'Table A1'!Q30/'Table A2'!Q30*100</f>
        <v>61.31799163179916</v>
      </c>
      <c r="R30" s="15">
        <f>'Table A1'!R30/'Table A2'!R30*100</f>
        <v>91.448648648648657</v>
      </c>
      <c r="S30" s="15">
        <f>'Table A1'!S30/'Table A2'!S30*100</f>
        <v>64.349454665638433</v>
      </c>
      <c r="T30" s="15">
        <f>'Table A1'!T30/'Table A2'!T30*100</f>
        <v>72.053066550674217</v>
      </c>
      <c r="V30" s="15">
        <f>'Table A1'!V30/'Table A2'!V30*100</f>
        <v>53.38033261026753</v>
      </c>
      <c r="W30" s="15">
        <f>'Table A1'!W30/'Table A2'!W30*100</f>
        <v>64.259070871481867</v>
      </c>
      <c r="X30" s="15">
        <f>'Table A1'!X30/'Table A2'!X30*100</f>
        <v>38.04210905164657</v>
      </c>
      <c r="Y30" s="15">
        <f>'Table A1'!Y30/'Table A2'!Y30*100</f>
        <v>115.1621727237202</v>
      </c>
      <c r="Z30" s="15">
        <f>'Table A1'!Z30/'Table A2'!Z30*100</f>
        <v>74.728260869565219</v>
      </c>
      <c r="AA30" s="15">
        <f>'Table A1'!AA30/'Table A2'!AA30*100</f>
        <v>61.29313349599164</v>
      </c>
      <c r="AC30" s="15">
        <f>'Table A4'!B30/'Table A2'!B30*100</f>
        <v>80.66754791804361</v>
      </c>
      <c r="AD30" s="15">
        <f>'Table A4'!C30/'Table A2'!C30*100</f>
        <v>95.587531251662313</v>
      </c>
      <c r="AE30" s="15">
        <f>'Table A4'!D30/'Table A2'!D30*100</f>
        <v>66.215888417222558</v>
      </c>
      <c r="AF30" s="15">
        <f>'Table A4'!E30/'Table A2'!E30*100</f>
        <v>113.95244504262001</v>
      </c>
      <c r="AG30" s="15">
        <f>'Table A4'!F30/'Table A2'!F30*100</f>
        <v>72.830741926771864</v>
      </c>
      <c r="AH30" s="15">
        <f>'Table A4'!G30/'Table A2'!G30*100</f>
        <v>101.43304233239994</v>
      </c>
      <c r="AI30" s="15">
        <f>'Table A4'!H30/'Table A2'!H30*100</f>
        <v>68.167759495236922</v>
      </c>
      <c r="AJ30" s="15">
        <f>'Table A4'!I30/'Table A2'!I30*100</f>
        <v>85.610010427528678</v>
      </c>
      <c r="AK30" s="15">
        <f>'Table A4'!J30/'Table A2'!J30*100</f>
        <v>88.533363063715925</v>
      </c>
      <c r="AL30" s="15">
        <f>'Table A4'!K30/'Table A2'!K30*100</f>
        <v>83.810261551079918</v>
      </c>
      <c r="AM30" s="15">
        <f>'Table A4'!L30/'Table A2'!L30*100</f>
        <v>80.62814226305008</v>
      </c>
      <c r="AN30" s="15">
        <f>'Table A4'!M30/'Table A2'!M30*100</f>
        <v>73.014601139601155</v>
      </c>
      <c r="AO30" s="15">
        <f>'Table A4'!N30/'Table A2'!N30*100</f>
        <v>78.056308340861179</v>
      </c>
      <c r="AP30" s="15">
        <f>'Table A4'!O30/'Table A2'!O30*100</f>
        <v>77.883753680706704</v>
      </c>
      <c r="AR30" s="15">
        <f>'Table A4'!Q30/'Table A2'!Q30*100</f>
        <v>46.47489539748954</v>
      </c>
      <c r="AS30" s="15">
        <f>'Table A4'!R30/'Table A2'!R30*100</f>
        <v>70.518918918918928</v>
      </c>
      <c r="AT30" s="15">
        <f>'Table A4'!S30/'Table A2'!S30*100</f>
        <v>62.520656604605051</v>
      </c>
      <c r="AU30" s="15">
        <f>'Table A4'!T30/'Table A2'!T30*100</f>
        <v>62.962157459765123</v>
      </c>
      <c r="AW30" s="15">
        <f>'Table A4'!V30/'Table A2'!V30*100</f>
        <v>38.304410701373826</v>
      </c>
      <c r="AX30" s="15">
        <f>'Table A4'!W30/'Table A2'!W30*100</f>
        <v>81.773482536453031</v>
      </c>
      <c r="AY30" s="15">
        <f>'Table A4'!X30/'Table A2'!X30*100</f>
        <v>152.38438006118412</v>
      </c>
      <c r="AZ30" s="15">
        <f>'Table A4'!Y30/'Table A2'!Y30*100</f>
        <v>93.610785463071508</v>
      </c>
      <c r="BA30" s="15">
        <f>'Table A4'!Z30/'Table A2'!Z30*100</f>
        <v>224.10929951690824</v>
      </c>
      <c r="BB30" s="15">
        <f>'Table A4'!AA30/'Table A2'!AA30*100</f>
        <v>91.965841756709651</v>
      </c>
    </row>
    <row r="31" spans="1:54" x14ac:dyDescent="0.45">
      <c r="A31" s="13">
        <v>1995</v>
      </c>
      <c r="B31" s="15">
        <f>'Table A1'!B31/'Table A2'!B31*100</f>
        <v>76.412181894034219</v>
      </c>
      <c r="C31" s="15">
        <f>'Table A1'!C31/'Table A2'!C31*100</f>
        <v>62.436296520757004</v>
      </c>
      <c r="D31" s="15">
        <f>'Table A1'!D31/'Table A2'!D31*100</f>
        <v>77.907257577587245</v>
      </c>
      <c r="E31" s="15">
        <f>'Table A1'!E31/'Table A2'!E31*100</f>
        <v>113.41356821085189</v>
      </c>
      <c r="F31" s="15">
        <f>'Table A1'!F31/'Table A2'!F31*100</f>
        <v>34.902568166264452</v>
      </c>
      <c r="G31" s="15">
        <f>'Table A1'!G31/'Table A2'!G31*100</f>
        <v>64.292051100070964</v>
      </c>
      <c r="H31" s="15">
        <f>'Table A1'!H31/'Table A2'!H31*100</f>
        <v>65.557857354246835</v>
      </c>
      <c r="I31" s="15">
        <f>'Table A1'!I31/'Table A2'!I31*100</f>
        <v>68.344053474586957</v>
      </c>
      <c r="J31" s="15">
        <f>'Table A1'!J31/'Table A2'!J31*100</f>
        <v>61.354115927910371</v>
      </c>
      <c r="K31" s="15">
        <f>'Table A1'!K31/'Table A2'!K31*100</f>
        <v>60.228662839936007</v>
      </c>
      <c r="L31" s="15">
        <f>'Table A1'!L31/'Table A2'!L31*100</f>
        <v>68.511237603427034</v>
      </c>
      <c r="M31" s="15">
        <f>'Table A1'!M31/'Table A2'!M31*100</f>
        <v>42.249215005784166</v>
      </c>
      <c r="N31" s="15">
        <f>'Table A1'!N31/'Table A2'!N31*100</f>
        <v>71.002611723737658</v>
      </c>
      <c r="O31" s="15">
        <f>'Table A1'!O31/'Table A2'!O31*100</f>
        <v>61.615030484011449</v>
      </c>
      <c r="Q31" s="15">
        <f>'Table A1'!Q31/'Table A2'!Q31*100</f>
        <v>63.1533939070016</v>
      </c>
      <c r="R31" s="15">
        <f>'Table A1'!R31/'Table A2'!R31*100</f>
        <v>90.631601182931973</v>
      </c>
      <c r="S31" s="15">
        <f>'Table A1'!S31/'Table A2'!S31*100</f>
        <v>65.42189909671734</v>
      </c>
      <c r="T31" s="15">
        <f>'Table A1'!T31/'Table A2'!T31*100</f>
        <v>72.873089845020047</v>
      </c>
      <c r="V31" s="15">
        <f>'Table A1'!V31/'Table A2'!V31*100</f>
        <v>52.72884283246978</v>
      </c>
      <c r="W31" s="15">
        <f>'Table A1'!W31/'Table A2'!W31*100</f>
        <v>63.087572440437853</v>
      </c>
      <c r="X31" s="15">
        <f>'Table A1'!X31/'Table A2'!X31*100</f>
        <v>41.262959472196044</v>
      </c>
      <c r="Y31" s="15">
        <f>'Table A1'!Y31/'Table A2'!Y31*100</f>
        <v>116.78174146528578</v>
      </c>
      <c r="Z31" s="15">
        <f>'Table A1'!Z31/'Table A2'!Z31*100</f>
        <v>75.565744712320665</v>
      </c>
      <c r="AA31" s="15">
        <f>'Table A1'!AA31/'Table A2'!AA31*100</f>
        <v>61.016949152542367</v>
      </c>
      <c r="AC31" s="15">
        <f>'Table A4'!B31/'Table A2'!B31*100</f>
        <v>82.511472674176062</v>
      </c>
      <c r="AD31" s="15">
        <f>'Table A4'!C31/'Table A2'!C31*100</f>
        <v>97.220462246219114</v>
      </c>
      <c r="AE31" s="15">
        <f>'Table A4'!D31/'Table A2'!D31*100</f>
        <v>67.944692669967395</v>
      </c>
      <c r="AF31" s="15">
        <f>'Table A4'!E31/'Table A2'!E31*100</f>
        <v>115.96853358434747</v>
      </c>
      <c r="AG31" s="15">
        <f>'Table A4'!F31/'Table A2'!F31*100</f>
        <v>67.218960486979071</v>
      </c>
      <c r="AH31" s="15">
        <f>'Table A4'!G31/'Table A2'!G31*100</f>
        <v>110.87650816181689</v>
      </c>
      <c r="AI31" s="15">
        <f>'Table A4'!H31/'Table A2'!H31*100</f>
        <v>66.078721515241199</v>
      </c>
      <c r="AJ31" s="15">
        <f>'Table A4'!I31/'Table A2'!I31*100</f>
        <v>83.415310884096357</v>
      </c>
      <c r="AK31" s="15">
        <f>'Table A4'!J31/'Table A2'!J31*100</f>
        <v>80.642961519727237</v>
      </c>
      <c r="AL31" s="15">
        <f>'Table A4'!K31/'Table A2'!K31*100</f>
        <v>85.278065305354289</v>
      </c>
      <c r="AM31" s="15">
        <f>'Table A4'!L31/'Table A2'!L31*100</f>
        <v>75.934510885511415</v>
      </c>
      <c r="AN31" s="15">
        <f>'Table A4'!M31/'Table A2'!M31*100</f>
        <v>68.013551479094374</v>
      </c>
      <c r="AO31" s="15">
        <f>'Table A4'!N31/'Table A2'!N31*100</f>
        <v>75.870574579222279</v>
      </c>
      <c r="AP31" s="15">
        <f>'Table A4'!O31/'Table A2'!O31*100</f>
        <v>76.160258803035958</v>
      </c>
      <c r="AR31" s="15">
        <f>'Table A4'!Q31/'Table A2'!Q31*100</f>
        <v>49.000534473543567</v>
      </c>
      <c r="AS31" s="15">
        <f>'Table A4'!R31/'Table A2'!R31*100</f>
        <v>71.535699197296154</v>
      </c>
      <c r="AT31" s="15">
        <f>'Table A4'!S31/'Table A2'!S31*100</f>
        <v>64.771976206212827</v>
      </c>
      <c r="AU31" s="15">
        <f>'Table A4'!T31/'Table A2'!T31*100</f>
        <v>65.048228026444136</v>
      </c>
      <c r="AW31" s="15">
        <f>'Table A4'!V31/'Table A2'!V31*100</f>
        <v>35.509499136442138</v>
      </c>
      <c r="AX31" s="15">
        <f>'Table A4'!W31/'Table A2'!W31*100</f>
        <v>81.793303283966523</v>
      </c>
      <c r="AY31" s="15">
        <f>'Table A4'!X31/'Table A2'!X31*100</f>
        <v>166.84260131950992</v>
      </c>
      <c r="AZ31" s="15">
        <f>'Table A4'!Y31/'Table A2'!Y31*100</f>
        <v>86.555427694668211</v>
      </c>
      <c r="BA31" s="15">
        <f>'Table A4'!Z31/'Table A2'!Z31*100</f>
        <v>173.56899866883597</v>
      </c>
      <c r="BB31" s="15">
        <f>'Table A4'!AA31/'Table A2'!AA31*100</f>
        <v>88.588689377412308</v>
      </c>
    </row>
    <row r="32" spans="1:54" x14ac:dyDescent="0.45">
      <c r="A32" s="13">
        <v>1996</v>
      </c>
      <c r="B32" s="15">
        <f>'Table A1'!B32/'Table A2'!B32*100</f>
        <v>76.981568724688003</v>
      </c>
      <c r="C32" s="15">
        <f>'Table A1'!C32/'Table A2'!C32*100</f>
        <v>61.731030467688733</v>
      </c>
      <c r="D32" s="15">
        <f>'Table A1'!D32/'Table A2'!D32*100</f>
        <v>76.550305523625156</v>
      </c>
      <c r="E32" s="15">
        <f>'Table A1'!E32/'Table A2'!E32*100</f>
        <v>104.39509446470004</v>
      </c>
      <c r="F32" s="15">
        <f>'Table A1'!F32/'Table A2'!F32*100</f>
        <v>35.160476018752249</v>
      </c>
      <c r="G32" s="15">
        <f>'Table A1'!G32/'Table A2'!G32*100</f>
        <v>66.935779816513758</v>
      </c>
      <c r="H32" s="15">
        <f>'Table A1'!H32/'Table A2'!H32*100</f>
        <v>63.045756199790425</v>
      </c>
      <c r="I32" s="15">
        <f>'Table A1'!I32/'Table A2'!I32*100</f>
        <v>66.826804631682677</v>
      </c>
      <c r="J32" s="15">
        <f>'Table A1'!J32/'Table A2'!J32*100</f>
        <v>61.983432395750462</v>
      </c>
      <c r="K32" s="15">
        <f>'Table A1'!K32/'Table A2'!K32*100</f>
        <v>57.184700206753959</v>
      </c>
      <c r="L32" s="15">
        <f>'Table A1'!L32/'Table A2'!L32*100</f>
        <v>66.508560851457659</v>
      </c>
      <c r="M32" s="15">
        <f>'Table A1'!M32/'Table A2'!M32*100</f>
        <v>43.741997439180537</v>
      </c>
      <c r="N32" s="15">
        <f>'Table A1'!N32/'Table A2'!N32*100</f>
        <v>70.967057825533715</v>
      </c>
      <c r="O32" s="15">
        <f>'Table A1'!O32/'Table A2'!O32*100</f>
        <v>61.055399290693416</v>
      </c>
      <c r="Q32" s="15">
        <f>'Table A1'!Q32/'Table A2'!Q32*100</f>
        <v>64.785698901572246</v>
      </c>
      <c r="R32" s="15">
        <f>'Table A1'!R32/'Table A2'!R32*100</f>
        <v>92.437946992006744</v>
      </c>
      <c r="S32" s="15">
        <f>'Table A1'!S32/'Table A2'!S32*100</f>
        <v>68.096514745308312</v>
      </c>
      <c r="T32" s="15">
        <f>'Table A1'!T32/'Table A2'!T32*100</f>
        <v>75.22114229551164</v>
      </c>
      <c r="V32" s="15">
        <f>'Table A1'!V32/'Table A2'!V32*100</f>
        <v>54.486189740950422</v>
      </c>
      <c r="W32" s="15">
        <f>'Table A1'!W32/'Table A2'!W32*100</f>
        <v>65.484026328463642</v>
      </c>
      <c r="X32" s="15">
        <f>'Table A1'!X32/'Table A2'!X32*100</f>
        <v>38.985084861992114</v>
      </c>
      <c r="Y32" s="15">
        <f>'Table A1'!Y32/'Table A2'!Y32*100</f>
        <v>114.04301463943611</v>
      </c>
      <c r="Z32" s="15">
        <f>'Table A1'!Z32/'Table A2'!Z32*100</f>
        <v>76.27558374171231</v>
      </c>
      <c r="AA32" s="15">
        <f>'Table A1'!AA32/'Table A2'!AA32*100</f>
        <v>62.431851974227648</v>
      </c>
      <c r="AC32" s="15">
        <f>'Table A4'!B32/'Table A2'!B32*100</f>
        <v>82.444830151252162</v>
      </c>
      <c r="AD32" s="15">
        <f>'Table A4'!C32/'Table A2'!C32*100</f>
        <v>96.562335394083902</v>
      </c>
      <c r="AE32" s="15">
        <f>'Table A4'!D32/'Table A2'!D32*100</f>
        <v>69.254038356827394</v>
      </c>
      <c r="AF32" s="15">
        <f>'Table A4'!E32/'Table A2'!E32*100</f>
        <v>110.99767981438515</v>
      </c>
      <c r="AG32" s="15">
        <f>'Table A4'!F32/'Table A2'!F32*100</f>
        <v>67.486476739992781</v>
      </c>
      <c r="AH32" s="15">
        <f>'Table A4'!G32/'Table A2'!G32*100</f>
        <v>112.8440366972477</v>
      </c>
      <c r="AI32" s="15">
        <f>'Table A4'!H32/'Table A2'!H32*100</f>
        <v>67.563162184189082</v>
      </c>
      <c r="AJ32" s="15">
        <f>'Table A4'!I32/'Table A2'!I32*100</f>
        <v>82.304754865730473</v>
      </c>
      <c r="AK32" s="15">
        <f>'Table A4'!J32/'Table A2'!J32*100</f>
        <v>80.755370431038529</v>
      </c>
      <c r="AL32" s="15">
        <f>'Table A4'!K32/'Table A2'!K32*100</f>
        <v>77.985010337698142</v>
      </c>
      <c r="AM32" s="15">
        <f>'Table A4'!L32/'Table A2'!L32*100</f>
        <v>75.214021286441465</v>
      </c>
      <c r="AN32" s="15">
        <f>'Table A4'!M32/'Table A2'!M32*100</f>
        <v>67.261523687580024</v>
      </c>
      <c r="AO32" s="15">
        <f>'Table A4'!N32/'Table A2'!N32*100</f>
        <v>74.975258023469522</v>
      </c>
      <c r="AP32" s="15">
        <f>'Table A4'!O32/'Table A2'!O32*100</f>
        <v>75.730708083649262</v>
      </c>
      <c r="AR32" s="15">
        <f>'Table A4'!Q32/'Table A2'!Q32*100</f>
        <v>51.249192332543615</v>
      </c>
      <c r="AS32" s="15">
        <f>'Table A4'!R32/'Table A2'!R32*100</f>
        <v>73.706352545225073</v>
      </c>
      <c r="AT32" s="15">
        <f>'Table A4'!S32/'Table A2'!S32*100</f>
        <v>68.342269883824841</v>
      </c>
      <c r="AU32" s="15">
        <f>'Table A4'!T32/'Table A2'!T32*100</f>
        <v>68.079065196024914</v>
      </c>
      <c r="AW32" s="15">
        <f>'Table A4'!V32/'Table A2'!V32*100</f>
        <v>36.815920398009958</v>
      </c>
      <c r="AX32" s="15">
        <f>'Table A4'!W32/'Table A2'!W32*100</f>
        <v>73.173864183657088</v>
      </c>
      <c r="AY32" s="15">
        <f>'Table A4'!X32/'Table A2'!X32*100</f>
        <v>165.50660037716443</v>
      </c>
      <c r="AZ32" s="15">
        <f>'Table A4'!Y32/'Table A2'!Y32*100</f>
        <v>82.577263690583763</v>
      </c>
      <c r="BA32" s="15">
        <f>'Table A4'!Z32/'Table A2'!Z32*100</f>
        <v>141.69789564716058</v>
      </c>
      <c r="BB32" s="15">
        <f>'Table A4'!AA32/'Table A2'!AA32*100</f>
        <v>88.617214604328439</v>
      </c>
    </row>
    <row r="33" spans="1:54" x14ac:dyDescent="0.45">
      <c r="A33" s="13">
        <v>1997</v>
      </c>
      <c r="B33" s="15">
        <f>'Table A1'!B33/'Table A2'!B33*100</f>
        <v>76.308407469744324</v>
      </c>
      <c r="C33" s="15">
        <f>'Table A1'!C33/'Table A2'!C33*100</f>
        <v>61.184888220718847</v>
      </c>
      <c r="D33" s="15">
        <f>'Table A1'!D33/'Table A2'!D33*100</f>
        <v>77.384898710865556</v>
      </c>
      <c r="E33" s="15">
        <f>'Table A1'!E33/'Table A2'!E33*100</f>
        <v>116.68339546888444</v>
      </c>
      <c r="F33" s="15">
        <f>'Table A1'!F33/'Table A2'!F33*100</f>
        <v>37.646970436873147</v>
      </c>
      <c r="G33" s="15">
        <f>'Table A1'!G33/'Table A2'!G33*100</f>
        <v>62.32064360952144</v>
      </c>
      <c r="H33" s="15">
        <f>'Table A1'!H33/'Table A2'!H33*100</f>
        <v>62.621663156696449</v>
      </c>
      <c r="I33" s="15">
        <f>'Table A1'!I33/'Table A2'!I33*100</f>
        <v>69.940589053217039</v>
      </c>
      <c r="J33" s="15">
        <f>'Table A1'!J33/'Table A2'!J33*100</f>
        <v>64.218366962096923</v>
      </c>
      <c r="K33" s="15">
        <f>'Table A1'!K33/'Table A2'!K33*100</f>
        <v>61.467017035157653</v>
      </c>
      <c r="L33" s="15">
        <f>'Table A1'!L33/'Table A2'!L33*100</f>
        <v>67.303621825023512</v>
      </c>
      <c r="M33" s="15">
        <f>'Table A1'!M33/'Table A2'!M33*100</f>
        <v>45.705619412515965</v>
      </c>
      <c r="N33" s="15">
        <f>'Table A1'!N33/'Table A2'!N33*100</f>
        <v>72.008681649513392</v>
      </c>
      <c r="O33" s="15">
        <f>'Table A1'!O33/'Table A2'!O33*100</f>
        <v>62.176229257240834</v>
      </c>
      <c r="Q33" s="15">
        <f>'Table A1'!Q33/'Table A2'!Q33*100</f>
        <v>65.003707234403123</v>
      </c>
      <c r="R33" s="15">
        <f>'Table A1'!R33/'Table A2'!R33*100</f>
        <v>90.224663005491763</v>
      </c>
      <c r="S33" s="15">
        <f>'Table A1'!S33/'Table A2'!S33*100</f>
        <v>68.220338983050837</v>
      </c>
      <c r="T33" s="15">
        <f>'Table A1'!T33/'Table A2'!T33*100</f>
        <v>74.793999577435031</v>
      </c>
      <c r="V33" s="15">
        <f>'Table A1'!V33/'Table A2'!V33*100</f>
        <v>56.325100133511356</v>
      </c>
      <c r="W33" s="15">
        <f>'Table A1'!W33/'Table A2'!W33*100</f>
        <v>70.954017345769927</v>
      </c>
      <c r="X33" s="15">
        <f>'Table A1'!X33/'Table A2'!X33*100</f>
        <v>39.46471189907944</v>
      </c>
      <c r="Y33" s="15">
        <f>'Table A1'!Y33/'Table A2'!Y33*100</f>
        <v>115.08060322412896</v>
      </c>
      <c r="Z33" s="15">
        <f>'Table A1'!Z33/'Table A2'!Z33*100</f>
        <v>79.128830874006809</v>
      </c>
      <c r="AA33" s="15">
        <f>'Table A1'!AA33/'Table A2'!AA33*100</f>
        <v>65.234375</v>
      </c>
      <c r="AC33" s="15">
        <f>'Table A4'!B33/'Table A2'!B33*100</f>
        <v>80.395928508455555</v>
      </c>
      <c r="AD33" s="15">
        <f>'Table A4'!C33/'Table A2'!C33*100</f>
        <v>94.465324758484371</v>
      </c>
      <c r="AE33" s="15">
        <f>'Table A4'!D33/'Table A2'!D33*100</f>
        <v>71.454880294659304</v>
      </c>
      <c r="AF33" s="15">
        <f>'Table A4'!E33/'Table A2'!E33*100</f>
        <v>114.04502437625466</v>
      </c>
      <c r="AG33" s="15">
        <f>'Table A4'!F33/'Table A2'!F33*100</f>
        <v>68.814094136208254</v>
      </c>
      <c r="AH33" s="15">
        <f>'Table A4'!G33/'Table A2'!G33*100</f>
        <v>100.30687567388239</v>
      </c>
      <c r="AI33" s="15">
        <f>'Table A4'!H33/'Table A2'!H33*100</f>
        <v>67.169446183618874</v>
      </c>
      <c r="AJ33" s="15">
        <f>'Table A4'!I33/'Table A2'!I33*100</f>
        <v>85.34319302237391</v>
      </c>
      <c r="AK33" s="15">
        <f>'Table A4'!J33/'Table A2'!J33*100</f>
        <v>81.194606826324716</v>
      </c>
      <c r="AL33" s="15">
        <f>'Table A4'!K33/'Table A2'!K33*100</f>
        <v>82.104023196810445</v>
      </c>
      <c r="AM33" s="15">
        <f>'Table A4'!L33/'Table A2'!L33*100</f>
        <v>77.945672624647216</v>
      </c>
      <c r="AN33" s="15">
        <f>'Table A4'!M33/'Table A2'!M33*100</f>
        <v>68.797892720306507</v>
      </c>
      <c r="AO33" s="15">
        <f>'Table A4'!N33/'Table A2'!N33*100</f>
        <v>77.119652734019468</v>
      </c>
      <c r="AP33" s="15">
        <f>'Table A4'!O33/'Table A2'!O33*100</f>
        <v>76.210887269609941</v>
      </c>
      <c r="AR33" s="15">
        <f>'Table A4'!Q33/'Table A2'!Q33*100</f>
        <v>53.892596123292023</v>
      </c>
      <c r="AS33" s="15">
        <f>'Table A4'!R33/'Table A2'!R33*100</f>
        <v>72.990514228657005</v>
      </c>
      <c r="AT33" s="15">
        <f>'Table A4'!S33/'Table A2'!S33*100</f>
        <v>69.60017383746198</v>
      </c>
      <c r="AU33" s="15">
        <f>'Table A4'!T33/'Table A2'!T33*100</f>
        <v>68.983731248679476</v>
      </c>
      <c r="AW33" s="15">
        <f>'Table A4'!V33/'Table A2'!V33*100</f>
        <v>40.570761014686248</v>
      </c>
      <c r="AX33" s="15">
        <f>'Table A4'!W33/'Table A2'!W33*100</f>
        <v>76.959581083292434</v>
      </c>
      <c r="AY33" s="15">
        <f>'Table A4'!X33/'Table A2'!X33*100</f>
        <v>165.97340606887147</v>
      </c>
      <c r="AZ33" s="15">
        <f>'Table A4'!Y33/'Table A2'!Y33*100</f>
        <v>81.435257410296416</v>
      </c>
      <c r="BA33" s="15">
        <f>'Table A4'!Z33/'Table A2'!Z33*100</f>
        <v>119.5516458569807</v>
      </c>
      <c r="BB33" s="15">
        <f>'Table A4'!AA33/'Table A2'!AA33*100</f>
        <v>89.567057291666671</v>
      </c>
    </row>
    <row r="34" spans="1:54" x14ac:dyDescent="0.45">
      <c r="A34" s="13">
        <v>1998</v>
      </c>
      <c r="B34" s="15">
        <f>'Table A1'!B34/'Table A2'!B34*100</f>
        <v>76.336186016470208</v>
      </c>
      <c r="C34" s="15">
        <f>'Table A1'!C34/'Table A2'!C34*100</f>
        <v>57.554082854056574</v>
      </c>
      <c r="D34" s="15">
        <f>'Table A1'!D34/'Table A2'!D34*100</f>
        <v>76.22920517560074</v>
      </c>
      <c r="E34" s="15">
        <f>'Table A1'!E34/'Table A2'!E34*100</f>
        <v>110.57678747708364</v>
      </c>
      <c r="F34" s="15">
        <f>'Table A1'!F34/'Table A2'!F34*100</f>
        <v>37.457582876533543</v>
      </c>
      <c r="G34" s="15">
        <f>'Table A1'!G34/'Table A2'!G34*100</f>
        <v>62.986015681836562</v>
      </c>
      <c r="H34" s="15">
        <f>'Table A1'!H34/'Table A2'!H34*100</f>
        <v>65.162539608027231</v>
      </c>
      <c r="I34" s="15">
        <f>'Table A1'!I34/'Table A2'!I34*100</f>
        <v>73.519913885898816</v>
      </c>
      <c r="J34" s="15">
        <f>'Table A1'!J34/'Table A2'!J34*100</f>
        <v>62.874279555784639</v>
      </c>
      <c r="K34" s="15">
        <f>'Table A1'!K34/'Table A2'!K34*100</f>
        <v>64.331896551724142</v>
      </c>
      <c r="L34" s="15">
        <f>'Table A1'!L34/'Table A2'!L34*100</f>
        <v>69.391908067991366</v>
      </c>
      <c r="M34" s="15">
        <f>'Table A1'!M34/'Table A2'!M34*100</f>
        <v>46.96483120545156</v>
      </c>
      <c r="N34" s="15">
        <f>'Table A1'!N34/'Table A2'!N34*100</f>
        <v>67.872717361678937</v>
      </c>
      <c r="O34" s="15">
        <f>'Table A1'!O34/'Table A2'!O34*100</f>
        <v>62.63384615384615</v>
      </c>
      <c r="Q34" s="15">
        <f>'Table A1'!Q34/'Table A2'!Q34*100</f>
        <v>60.526043284663977</v>
      </c>
      <c r="R34" s="15">
        <f>'Table A1'!R34/'Table A2'!R34*100</f>
        <v>91.917311648868434</v>
      </c>
      <c r="S34" s="15">
        <f>'Table A1'!S34/'Table A2'!S34*100</f>
        <v>67.940146450175092</v>
      </c>
      <c r="T34" s="15">
        <f>'Table A1'!T34/'Table A2'!T34*100</f>
        <v>74.465226826495822</v>
      </c>
      <c r="V34" s="15">
        <f>'Table A1'!V34/'Table A2'!V34*100</f>
        <v>62.235160925117249</v>
      </c>
      <c r="W34" s="15">
        <f>'Table A1'!W34/'Table A2'!W34*100</f>
        <v>78.901098901098905</v>
      </c>
      <c r="X34" s="15">
        <f>'Table A1'!X34/'Table A2'!X34*100</f>
        <v>48.589341692789965</v>
      </c>
      <c r="Y34" s="15">
        <f>'Table A1'!Y34/'Table A2'!Y34*100</f>
        <v>109.92198100407056</v>
      </c>
      <c r="Z34" s="15">
        <f>'Table A1'!Z34/'Table A2'!Z34*100</f>
        <v>78.882321332616883</v>
      </c>
      <c r="AA34" s="15">
        <f>'Table A1'!AA34/'Table A2'!AA34*100</f>
        <v>70.682352941176475</v>
      </c>
      <c r="AC34" s="15">
        <f>'Table A4'!B34/'Table A2'!B34*100</f>
        <v>82.738575811399969</v>
      </c>
      <c r="AD34" s="15">
        <f>'Table A4'!C34/'Table A2'!C34*100</f>
        <v>96.143403497503883</v>
      </c>
      <c r="AE34" s="15">
        <f>'Table A4'!D34/'Table A2'!D34*100</f>
        <v>73.493530499075774</v>
      </c>
      <c r="AF34" s="15">
        <f>'Table A4'!E34/'Table A2'!E34*100</f>
        <v>107.09349880129741</v>
      </c>
      <c r="AG34" s="15">
        <f>'Table A4'!F34/'Table A2'!F34*100</f>
        <v>66.103591005705326</v>
      </c>
      <c r="AH34" s="15">
        <f>'Table A4'!G34/'Table A2'!G34*100</f>
        <v>95.618785870180261</v>
      </c>
      <c r="AI34" s="15">
        <f>'Table A4'!H34/'Table A2'!H34*100</f>
        <v>70.144349254782313</v>
      </c>
      <c r="AJ34" s="15">
        <f>'Table A4'!I34/'Table A2'!I34*100</f>
        <v>86.797948458177672</v>
      </c>
      <c r="AK34" s="15">
        <f>'Table A4'!J34/'Table A2'!J34*100</f>
        <v>79.157490276931725</v>
      </c>
      <c r="AL34" s="15">
        <f>'Table A4'!K34/'Table A2'!K34*100</f>
        <v>87.143928035982015</v>
      </c>
      <c r="AM34" s="15">
        <f>'Table A4'!L34/'Table A2'!L34*100</f>
        <v>81.03303806559731</v>
      </c>
      <c r="AN34" s="15">
        <f>'Table A4'!M34/'Table A2'!M34*100</f>
        <v>69.358502388971573</v>
      </c>
      <c r="AO34" s="15">
        <f>'Table A4'!N34/'Table A2'!N34*100</f>
        <v>77.984464431725272</v>
      </c>
      <c r="AP34" s="15">
        <f>'Table A4'!O34/'Table A2'!O34*100</f>
        <v>77.021538461538469</v>
      </c>
      <c r="AR34" s="15">
        <f>'Table A4'!Q34/'Table A2'!Q34*100</f>
        <v>57.688723205964585</v>
      </c>
      <c r="AS34" s="15">
        <f>'Table A4'!R34/'Table A2'!R34*100</f>
        <v>76.535710786715001</v>
      </c>
      <c r="AT34" s="15">
        <f>'Table A4'!S34/'Table A2'!S34*100</f>
        <v>72.036506420460569</v>
      </c>
      <c r="AU34" s="15">
        <f>'Table A4'!T34/'Table A2'!T34*100</f>
        <v>71.850780200475356</v>
      </c>
      <c r="AW34" s="15">
        <f>'Table A4'!V34/'Table A2'!V34*100</f>
        <v>46.094129063561375</v>
      </c>
      <c r="AX34" s="15">
        <f>'Table A4'!W34/'Table A2'!W34*100</f>
        <v>78.697017268445848</v>
      </c>
      <c r="AY34" s="15">
        <f>'Table A4'!X34/'Table A2'!X34*100</f>
        <v>154.56195347302426</v>
      </c>
      <c r="AZ34" s="15">
        <f>'Table A4'!Y34/'Table A2'!Y34*100</f>
        <v>81.445047489823622</v>
      </c>
      <c r="BA34" s="15">
        <f>'Table A4'!Z34/'Table A2'!Z34*100</f>
        <v>71.278882321332631</v>
      </c>
      <c r="BB34" s="15">
        <f>'Table A4'!AA34/'Table A2'!AA34*100</f>
        <v>85.898039215686268</v>
      </c>
    </row>
    <row r="35" spans="1:54" x14ac:dyDescent="0.45">
      <c r="A35" s="13">
        <v>1999</v>
      </c>
      <c r="B35" s="15">
        <f>'Table A1'!B35/'Table A2'!B35*100</f>
        <v>78.023159636062857</v>
      </c>
      <c r="C35" s="15">
        <f>'Table A1'!C35/'Table A2'!C35*100</f>
        <v>60.672919656864387</v>
      </c>
      <c r="D35" s="15">
        <f>'Table A1'!D35/'Table A2'!D35*100</f>
        <v>78.728389589006397</v>
      </c>
      <c r="E35" s="15">
        <f>'Table A1'!E35/'Table A2'!E35*100</f>
        <v>104.03612757550098</v>
      </c>
      <c r="F35" s="15">
        <f>'Table A1'!F35/'Table A2'!F35*100</f>
        <v>41.743341404358354</v>
      </c>
      <c r="G35" s="15">
        <f>'Table A1'!G35/'Table A2'!G35*100</f>
        <v>63.812239864344079</v>
      </c>
      <c r="H35" s="15">
        <f>'Table A1'!H35/'Table A2'!H35*100</f>
        <v>67.054589082183568</v>
      </c>
      <c r="I35" s="15">
        <f>'Table A1'!I35/'Table A2'!I35*100</f>
        <v>75.173936312550182</v>
      </c>
      <c r="J35" s="15">
        <f>'Table A1'!J35/'Table A2'!J35*100</f>
        <v>68.41516227920782</v>
      </c>
      <c r="K35" s="15">
        <f>'Table A1'!K35/'Table A2'!K35*100</f>
        <v>68.774722859793911</v>
      </c>
      <c r="L35" s="15">
        <f>'Table A1'!L35/'Table A2'!L35*100</f>
        <v>71.578810698519874</v>
      </c>
      <c r="M35" s="15">
        <f>'Table A1'!M35/'Table A2'!M35*100</f>
        <v>49.421848467696286</v>
      </c>
      <c r="N35" s="15">
        <f>'Table A1'!N35/'Table A2'!N35*100</f>
        <v>74.55787203450754</v>
      </c>
      <c r="O35" s="15">
        <f>'Table A1'!O35/'Table A2'!O35*100</f>
        <v>65.887971089313368</v>
      </c>
      <c r="Q35" s="15">
        <f>'Table A1'!Q35/'Table A2'!Q35*100</f>
        <v>60.995168088824926</v>
      </c>
      <c r="R35" s="15">
        <f>'Table A1'!R35/'Table A2'!R35*100</f>
        <v>87.605687932359729</v>
      </c>
      <c r="S35" s="15">
        <f>'Table A1'!S35/'Table A2'!S35*100</f>
        <v>68.146295717411704</v>
      </c>
      <c r="T35" s="15">
        <f>'Table A1'!T35/'Table A2'!T35*100</f>
        <v>73.341460936706284</v>
      </c>
      <c r="V35" s="15">
        <f>'Table A1'!V35/'Table A2'!V35*100</f>
        <v>63.5424695544936</v>
      </c>
      <c r="W35" s="15">
        <f>'Table A1'!W35/'Table A2'!W35*100</f>
        <v>77.237145049884873</v>
      </c>
      <c r="X35" s="15">
        <f>'Table A1'!X35/'Table A2'!X35*100</f>
        <v>39.322999050933248</v>
      </c>
      <c r="Y35" s="15">
        <f>'Table A1'!Y35/'Table A2'!Y35*100</f>
        <v>114.96654153745716</v>
      </c>
      <c r="Z35" s="15">
        <f>'Table A1'!Z35/'Table A2'!Z35*100</f>
        <v>84.111543450064858</v>
      </c>
      <c r="AA35" s="15">
        <f>'Table A1'!AA35/'Table A2'!AA35*100</f>
        <v>71.210978736238872</v>
      </c>
      <c r="AC35" s="15">
        <f>'Table A4'!B35/'Table A2'!B35*100</f>
        <v>86.112489660876761</v>
      </c>
      <c r="AD35" s="15">
        <f>'Table A4'!C35/'Table A2'!C35*100</f>
        <v>106.37537968557029</v>
      </c>
      <c r="AE35" s="15">
        <f>'Table A4'!D35/'Table A2'!D35*100</f>
        <v>76.473940852384274</v>
      </c>
      <c r="AF35" s="15">
        <f>'Table A4'!E35/'Table A2'!E35*100</f>
        <v>102.49788314987298</v>
      </c>
      <c r="AG35" s="15">
        <f>'Table A4'!F35/'Table A2'!F35*100</f>
        <v>68.922518159806287</v>
      </c>
      <c r="AH35" s="15">
        <f>'Table A4'!G35/'Table A2'!G35*100</f>
        <v>89.640820101741937</v>
      </c>
      <c r="AI35" s="15">
        <f>'Table A4'!H35/'Table A2'!H35*100</f>
        <v>73.041391721655685</v>
      </c>
      <c r="AJ35" s="15">
        <f>'Table A4'!I35/'Table A2'!I35*100</f>
        <v>92.480599411292502</v>
      </c>
      <c r="AK35" s="15">
        <f>'Table A4'!J35/'Table A2'!J35*100</f>
        <v>79.183494720451549</v>
      </c>
      <c r="AL35" s="15">
        <f>'Table A4'!K35/'Table A2'!K35*100</f>
        <v>88.723934170044444</v>
      </c>
      <c r="AM35" s="15">
        <f>'Table A4'!L35/'Table A2'!L35*100</f>
        <v>87.873279667618803</v>
      </c>
      <c r="AN35" s="15">
        <f>'Table A4'!M35/'Table A2'!M35*100</f>
        <v>73.130104309856875</v>
      </c>
      <c r="AO35" s="15">
        <f>'Table A4'!N35/'Table A2'!N35*100</f>
        <v>83.702372393961184</v>
      </c>
      <c r="AP35" s="15">
        <f>'Table A4'!O35/'Table A2'!O35*100</f>
        <v>80.58853897780071</v>
      </c>
      <c r="AR35" s="15">
        <f>'Table A4'!Q35/'Table A2'!Q35*100</f>
        <v>62.629793358692311</v>
      </c>
      <c r="AS35" s="15">
        <f>'Table A4'!R35/'Table A2'!R35*100</f>
        <v>80.466948501152956</v>
      </c>
      <c r="AT35" s="15">
        <f>'Table A4'!S35/'Table A2'!S35*100</f>
        <v>74.189850995102631</v>
      </c>
      <c r="AU35" s="15">
        <f>'Table A4'!T35/'Table A2'!T35*100</f>
        <v>74.824748552270648</v>
      </c>
      <c r="AW35" s="15">
        <f>'Table A4'!V35/'Table A2'!V35*100</f>
        <v>51.364266995529519</v>
      </c>
      <c r="AX35" s="15">
        <f>'Table A4'!W35/'Table A2'!W35*100</f>
        <v>78.004604758250181</v>
      </c>
      <c r="AY35" s="15">
        <f>'Table A4'!X35/'Table A2'!X35*100</f>
        <v>145.11230623220499</v>
      </c>
      <c r="AZ35" s="15">
        <f>'Table A4'!Y35/'Table A2'!Y35*100</f>
        <v>83.515586747184585</v>
      </c>
      <c r="BA35" s="15">
        <f>'Table A4'!Z35/'Table A2'!Z35*100</f>
        <v>48.339818417639435</v>
      </c>
      <c r="BB35" s="15">
        <f>'Table A4'!AA35/'Table A2'!AA35*100</f>
        <v>83.30568541698085</v>
      </c>
    </row>
    <row r="36" spans="1:54" x14ac:dyDescent="0.45">
      <c r="A36" s="13">
        <v>2000</v>
      </c>
      <c r="B36" s="15">
        <f>'Table A1'!B36/'Table A2'!B36*100</f>
        <v>79.905076701415382</v>
      </c>
      <c r="C36" s="15">
        <f>'Table A1'!C36/'Table A2'!C36*100</f>
        <v>65.848281016442442</v>
      </c>
      <c r="D36" s="15">
        <f>'Table A1'!D36/'Table A2'!D36*100</f>
        <v>82.368421052631575</v>
      </c>
      <c r="E36" s="15">
        <f>'Table A1'!E36/'Table A2'!E36*100</f>
        <v>113.88910133843213</v>
      </c>
      <c r="F36" s="15">
        <f>'Table A1'!F36/'Table A2'!F36*100</f>
        <v>47.613121166325897</v>
      </c>
      <c r="G36" s="15">
        <f>'Table A1'!G36/'Table A2'!G36*100</f>
        <v>67.33754583040799</v>
      </c>
      <c r="H36" s="15">
        <f>'Table A1'!H36/'Table A2'!H36*100</f>
        <v>70.212899579225024</v>
      </c>
      <c r="I36" s="15">
        <f>'Table A1'!I36/'Table A2'!I36*100</f>
        <v>79.362114293621147</v>
      </c>
      <c r="J36" s="15">
        <f>'Table A1'!J36/'Table A2'!J36*100</f>
        <v>80.698900882251465</v>
      </c>
      <c r="K36" s="15">
        <f>'Table A1'!K36/'Table A2'!K36*100</f>
        <v>69.177789388685696</v>
      </c>
      <c r="L36" s="15">
        <f>'Table A1'!L36/'Table A2'!L36*100</f>
        <v>74.104923758984341</v>
      </c>
      <c r="M36" s="15">
        <f>'Table A1'!M36/'Table A2'!M36*100</f>
        <v>50.974525559924778</v>
      </c>
      <c r="N36" s="15">
        <f>'Table A1'!N36/'Table A2'!N36*100</f>
        <v>77.903285345145818</v>
      </c>
      <c r="O36" s="15">
        <f>'Table A1'!O36/'Table A2'!O36*100</f>
        <v>69.801182160128974</v>
      </c>
      <c r="Q36" s="15">
        <f>'Table A1'!Q36/'Table A2'!Q36*100</f>
        <v>60.386819484240682</v>
      </c>
      <c r="R36" s="15">
        <f>'Table A1'!R36/'Table A2'!R36*100</f>
        <v>81.64335664335664</v>
      </c>
      <c r="S36" s="15">
        <f>'Table A1'!S36/'Table A2'!S36*100</f>
        <v>71.320675548096077</v>
      </c>
      <c r="T36" s="15">
        <f>'Table A1'!T36/'Table A2'!T36*100</f>
        <v>73.062768350030666</v>
      </c>
      <c r="V36" s="15">
        <f>'Table A1'!V36/'Table A2'!V36*100</f>
        <v>68.71432862721538</v>
      </c>
      <c r="W36" s="15">
        <f>'Table A1'!W36/'Table A2'!W36*100</f>
        <v>71.101657620654251</v>
      </c>
      <c r="X36" s="15">
        <f>'Table A1'!X36/'Table A2'!X36*100</f>
        <v>39.490814407637785</v>
      </c>
      <c r="Y36" s="15">
        <f>'Table A1'!Y36/'Table A2'!Y36*100</f>
        <v>117.72445820433437</v>
      </c>
      <c r="Z36" s="15">
        <f>'Table A1'!Z36/'Table A2'!Z36*100</f>
        <v>78.540609137055839</v>
      </c>
      <c r="AA36" s="15">
        <f>'Table A1'!AA36/'Table A2'!AA36*100</f>
        <v>72.365544381285531</v>
      </c>
      <c r="AC36" s="15">
        <f>'Table A4'!B36/'Table A2'!B36*100</f>
        <v>88.838037121789981</v>
      </c>
      <c r="AD36" s="15">
        <f>'Table A4'!C36/'Table A2'!C36*100</f>
        <v>114.83183856502241</v>
      </c>
      <c r="AE36" s="15">
        <f>'Table A4'!D36/'Table A2'!D36*100</f>
        <v>79.94078947368422</v>
      </c>
      <c r="AF36" s="15">
        <f>'Table A4'!E36/'Table A2'!E36*100</f>
        <v>105.65965583173997</v>
      </c>
      <c r="AG36" s="15">
        <f>'Table A4'!F36/'Table A2'!F36*100</f>
        <v>73.79322606453907</v>
      </c>
      <c r="AH36" s="15">
        <f>'Table A4'!G36/'Table A2'!G36*100</f>
        <v>89.515562836414702</v>
      </c>
      <c r="AI36" s="15">
        <f>'Table A4'!H36/'Table A2'!H36*100</f>
        <v>77.573321610249323</v>
      </c>
      <c r="AJ36" s="15">
        <f>'Table A4'!I36/'Table A2'!I36*100</f>
        <v>95.454545454545453</v>
      </c>
      <c r="AK36" s="15">
        <f>'Table A4'!J36/'Table A2'!J36*100</f>
        <v>77.845137759376996</v>
      </c>
      <c r="AL36" s="15">
        <f>'Table A4'!K36/'Table A2'!K36*100</f>
        <v>83.004797416045221</v>
      </c>
      <c r="AM36" s="15">
        <f>'Table A4'!L36/'Table A2'!L36*100</f>
        <v>90.253241082823948</v>
      </c>
      <c r="AN36" s="15">
        <f>'Table A4'!M36/'Table A2'!M36*100</f>
        <v>78.030432552573089</v>
      </c>
      <c r="AO36" s="15">
        <f>'Table A4'!N36/'Table A2'!N36*100</f>
        <v>86.614987080103361</v>
      </c>
      <c r="AP36" s="15">
        <f>'Table A4'!O36/'Table A2'!O36*100</f>
        <v>83.349005910800642</v>
      </c>
      <c r="AR36" s="15">
        <f>'Table A4'!Q36/'Table A2'!Q36*100</f>
        <v>66.792877609496514</v>
      </c>
      <c r="AS36" s="15">
        <f>'Table A4'!R36/'Table A2'!R36*100</f>
        <v>85.168997668997676</v>
      </c>
      <c r="AT36" s="15">
        <f>'Table A4'!S36/'Table A2'!S36*100</f>
        <v>77.436273995594235</v>
      </c>
      <c r="AU36" s="15">
        <f>'Table A4'!T36/'Table A2'!T36*100</f>
        <v>78.491106113269282</v>
      </c>
      <c r="AW36" s="15">
        <f>'Table A4'!V36/'Table A2'!V36*100</f>
        <v>56.518474016221084</v>
      </c>
      <c r="AX36" s="15">
        <f>'Table A4'!W36/'Table A2'!W36*100</f>
        <v>75.194367023617431</v>
      </c>
      <c r="AY36" s="15">
        <f>'Table A4'!X36/'Table A2'!X36*100</f>
        <v>130.18949804715754</v>
      </c>
      <c r="AZ36" s="15">
        <f>'Table A4'!Y36/'Table A2'!Y36*100</f>
        <v>84.566563467492273</v>
      </c>
      <c r="BA36" s="15">
        <f>'Table A4'!Z36/'Table A2'!Z36*100</f>
        <v>49.555837563451774</v>
      </c>
      <c r="BB36" s="15">
        <f>'Table A4'!AA36/'Table A2'!AA36*100</f>
        <v>82.641014429383475</v>
      </c>
    </row>
    <row r="37" spans="1:54" x14ac:dyDescent="0.45">
      <c r="A37" s="13">
        <v>2001</v>
      </c>
      <c r="B37" s="15">
        <f>'Table A1'!B37/'Table A2'!B37*100</f>
        <v>82.749207467418103</v>
      </c>
      <c r="C37" s="15">
        <f>'Table A1'!C37/'Table A2'!C37*100</f>
        <v>66.767724890640565</v>
      </c>
      <c r="D37" s="15">
        <f>'Table A1'!D37/'Table A2'!D37*100</f>
        <v>83.367333061335501</v>
      </c>
      <c r="E37" s="15">
        <f>'Table A1'!E37/'Table A2'!E37*100</f>
        <v>92.787236895026126</v>
      </c>
      <c r="F37" s="15">
        <f>'Table A1'!F37/'Table A2'!F37*100</f>
        <v>47.724760093751385</v>
      </c>
      <c r="G37" s="15">
        <f>'Table A1'!G37/'Table A2'!G37*100</f>
        <v>83.684962595612348</v>
      </c>
      <c r="H37" s="15">
        <f>'Table A1'!H37/'Table A2'!H37*100</f>
        <v>71.307388460791302</v>
      </c>
      <c r="I37" s="15">
        <f>'Table A1'!I37/'Table A2'!I37*100</f>
        <v>81.389793702497286</v>
      </c>
      <c r="J37" s="15">
        <f>'Table A1'!J37/'Table A2'!J37*100</f>
        <v>77.955786736020798</v>
      </c>
      <c r="K37" s="15">
        <f>'Table A1'!K37/'Table A2'!K37*100</f>
        <v>71.650465463148691</v>
      </c>
      <c r="L37" s="15">
        <f>'Table A1'!L37/'Table A2'!L37*100</f>
        <v>78.515925796289821</v>
      </c>
      <c r="M37" s="15">
        <f>'Table A1'!M37/'Table A2'!M37*100</f>
        <v>51.713259135921476</v>
      </c>
      <c r="N37" s="15">
        <f>'Table A1'!N37/'Table A2'!N37*100</f>
        <v>77.874052297694575</v>
      </c>
      <c r="O37" s="15">
        <f>'Table A1'!O37/'Table A2'!O37*100</f>
        <v>72.026152980877384</v>
      </c>
      <c r="Q37" s="15">
        <f>'Table A1'!Q37/'Table A2'!Q37*100</f>
        <v>61.886110274178975</v>
      </c>
      <c r="R37" s="15">
        <f>'Table A1'!R37/'Table A2'!R37*100</f>
        <v>84.980276134122292</v>
      </c>
      <c r="S37" s="15">
        <f>'Table A1'!S37/'Table A2'!S37*100</f>
        <v>72.825756808747613</v>
      </c>
      <c r="T37" s="15">
        <f>'Table A1'!T37/'Table A2'!T37*100</f>
        <v>74.924713912868896</v>
      </c>
      <c r="V37" s="15">
        <f>'Table A1'!V37/'Table A2'!V37*100</f>
        <v>73.608879801372865</v>
      </c>
      <c r="W37" s="15">
        <f>'Table A1'!W37/'Table A2'!W37*100</f>
        <v>74.982181040627225</v>
      </c>
      <c r="X37" s="15">
        <f>'Table A1'!X37/'Table A2'!X37*100</f>
        <v>41.094959923923383</v>
      </c>
      <c r="Y37" s="15">
        <f>'Table A1'!Y37/'Table A2'!Y37*100</f>
        <v>107.99766491535318</v>
      </c>
      <c r="Z37" s="15">
        <f>'Table A1'!Z37/'Table A2'!Z37*100</f>
        <v>83.2750437172121</v>
      </c>
      <c r="AA37" s="15">
        <f>'Table A1'!AA37/'Table A2'!AA37*100</f>
        <v>75.449271260789587</v>
      </c>
      <c r="AC37" s="15">
        <f>'Table A4'!B37/'Table A2'!B37*100</f>
        <v>92.374075378654467</v>
      </c>
      <c r="AD37" s="15">
        <f>'Table A4'!C37/'Table A2'!C37*100</f>
        <v>126.95655940058037</v>
      </c>
      <c r="AE37" s="15">
        <f>'Table A4'!D37/'Table A2'!D37*100</f>
        <v>82.401740786073717</v>
      </c>
      <c r="AF37" s="15">
        <f>'Table A4'!E37/'Table A2'!E37*100</f>
        <v>88.812173213567505</v>
      </c>
      <c r="AG37" s="15">
        <f>'Table A4'!F37/'Table A2'!F37*100</f>
        <v>71.268739220802189</v>
      </c>
      <c r="AH37" s="15">
        <f>'Table A4'!G37/'Table A2'!G37*100</f>
        <v>94.948306295704796</v>
      </c>
      <c r="AI37" s="15">
        <f>'Table A4'!H37/'Table A2'!H37*100</f>
        <v>79.757819076604292</v>
      </c>
      <c r="AJ37" s="15">
        <f>'Table A4'!I37/'Table A2'!I37*100</f>
        <v>98.740499457111824</v>
      </c>
      <c r="AK37" s="15">
        <f>'Table A4'!J37/'Table A2'!J37*100</f>
        <v>80.676202860858254</v>
      </c>
      <c r="AL37" s="15">
        <f>'Table A4'!K37/'Table A2'!K37*100</f>
        <v>89.137478784138253</v>
      </c>
      <c r="AM37" s="15">
        <f>'Table A4'!L37/'Table A2'!L37*100</f>
        <v>92.075603780189013</v>
      </c>
      <c r="AN37" s="15">
        <f>'Table A4'!M37/'Table A2'!M37*100</f>
        <v>79.861537113311712</v>
      </c>
      <c r="AO37" s="15">
        <f>'Table A4'!N37/'Table A2'!N37*100</f>
        <v>92.310072721646293</v>
      </c>
      <c r="AP37" s="15">
        <f>'Table A4'!O37/'Table A2'!O37*100</f>
        <v>86.297806524184466</v>
      </c>
      <c r="AR37" s="15">
        <f>'Table A4'!Q37/'Table A2'!Q37*100</f>
        <v>68.404137792507797</v>
      </c>
      <c r="AS37" s="15">
        <f>'Table A4'!R37/'Table A2'!R37*100</f>
        <v>89.339250493096642</v>
      </c>
      <c r="AT37" s="15">
        <f>'Table A4'!S37/'Table A2'!S37*100</f>
        <v>76.592082616179013</v>
      </c>
      <c r="AU37" s="15">
        <f>'Table A4'!T37/'Table A2'!T37*100</f>
        <v>79.281268821521792</v>
      </c>
      <c r="AW37" s="15">
        <f>'Table A4'!V37/'Table A2'!V37*100</f>
        <v>60.230757996202719</v>
      </c>
      <c r="AX37" s="15">
        <f>'Table A4'!W37/'Table A2'!W37*100</f>
        <v>77.476835352815385</v>
      </c>
      <c r="AY37" s="15">
        <f>'Table A4'!X37/'Table A2'!X37*100</f>
        <v>120.29615541366663</v>
      </c>
      <c r="AZ37" s="15">
        <f>'Table A4'!Y37/'Table A2'!Y37*100</f>
        <v>88.105662580268543</v>
      </c>
      <c r="BA37" s="15">
        <f>'Table A4'!Z37/'Table A2'!Z37*100</f>
        <v>54.009492880339749</v>
      </c>
      <c r="BB37" s="15">
        <f>'Table A4'!AA37/'Table A2'!AA37*100</f>
        <v>83.345125229941985</v>
      </c>
    </row>
    <row r="38" spans="1:54" x14ac:dyDescent="0.45">
      <c r="A38" s="13">
        <v>2002</v>
      </c>
      <c r="B38" s="15">
        <f>'Table A1'!B38/'Table A2'!B38*100</f>
        <v>88.211271440239585</v>
      </c>
      <c r="C38" s="15">
        <f>'Table A1'!C38/'Table A2'!C38*100</f>
        <v>71.123336116705147</v>
      </c>
      <c r="D38" s="15">
        <f>'Table A1'!D38/'Table A2'!D38*100</f>
        <v>88.282729121379987</v>
      </c>
      <c r="E38" s="15">
        <f>'Table A1'!E38/'Table A2'!E38*100</f>
        <v>100.360260496051</v>
      </c>
      <c r="F38" s="15">
        <f>'Table A1'!F38/'Table A2'!F38*100</f>
        <v>47.353735373537354</v>
      </c>
      <c r="G38" s="15">
        <f>'Table A1'!G38/'Table A2'!G38*100</f>
        <v>90.283640047273352</v>
      </c>
      <c r="H38" s="15">
        <f>'Table A1'!H38/'Table A2'!H38*100</f>
        <v>72.454643920931488</v>
      </c>
      <c r="I38" s="15">
        <f>'Table A1'!I38/'Table A2'!I38*100</f>
        <v>82.423547400611625</v>
      </c>
      <c r="J38" s="15">
        <f>'Table A1'!J38/'Table A2'!J38*100</f>
        <v>74.732947424956748</v>
      </c>
      <c r="K38" s="15">
        <f>'Table A1'!K38/'Table A2'!K38*100</f>
        <v>71.497693259817709</v>
      </c>
      <c r="L38" s="15">
        <f>'Table A1'!L38/'Table A2'!L38*100</f>
        <v>79.4350029815146</v>
      </c>
      <c r="M38" s="15">
        <f>'Table A1'!M38/'Table A2'!M38*100</f>
        <v>52.989709835913587</v>
      </c>
      <c r="N38" s="15">
        <f>'Table A1'!N38/'Table A2'!N38*100</f>
        <v>78.370321298443187</v>
      </c>
      <c r="O38" s="15">
        <f>'Table A1'!O38/'Table A2'!O38*100</f>
        <v>74.53406888325631</v>
      </c>
      <c r="Q38" s="15">
        <f>'Table A1'!Q38/'Table A2'!Q38*100</f>
        <v>66.56816390858944</v>
      </c>
      <c r="R38" s="15">
        <f>'Table A1'!R38/'Table A2'!R38*100</f>
        <v>88.796804792810789</v>
      </c>
      <c r="S38" s="15">
        <f>'Table A1'!S38/'Table A2'!S38*100</f>
        <v>77.818665031176522</v>
      </c>
      <c r="T38" s="15">
        <f>'Table A1'!T38/'Table A2'!T38*100</f>
        <v>79.478893152898408</v>
      </c>
      <c r="V38" s="15">
        <f>'Table A1'!V38/'Table A2'!V38*100</f>
        <v>73.353159851301115</v>
      </c>
      <c r="W38" s="15">
        <f>'Table A1'!W38/'Table A2'!W38*100</f>
        <v>73.703015578104896</v>
      </c>
      <c r="X38" s="15">
        <f>'Table A1'!X38/'Table A2'!X38*100</f>
        <v>47.641444183151187</v>
      </c>
      <c r="Y38" s="15">
        <f>'Table A1'!Y38/'Table A2'!Y38*100</f>
        <v>110.11235955056181</v>
      </c>
      <c r="Z38" s="15">
        <f>'Table A1'!Z38/'Table A2'!Z38*100</f>
        <v>84.172482552342984</v>
      </c>
      <c r="AA38" s="15">
        <f>'Table A1'!AA38/'Table A2'!AA38*100</f>
        <v>75.362318840579718</v>
      </c>
      <c r="AC38" s="15">
        <f>'Table A4'!B38/'Table A2'!B38*100</f>
        <v>95.008621472002915</v>
      </c>
      <c r="AD38" s="15">
        <f>'Table A4'!C38/'Table A2'!C38*100</f>
        <v>135.56657989095731</v>
      </c>
      <c r="AE38" s="15">
        <f>'Table A4'!D38/'Table A2'!D38*100</f>
        <v>84.250753804081057</v>
      </c>
      <c r="AF38" s="15">
        <f>'Table A4'!E38/'Table A2'!E38*100</f>
        <v>89.254537896632954</v>
      </c>
      <c r="AG38" s="15">
        <f>'Table A4'!F38/'Table A2'!F38*100</f>
        <v>70.067506750675065</v>
      </c>
      <c r="AH38" s="15">
        <f>'Table A4'!G38/'Table A2'!G38*100</f>
        <v>92.402498733749795</v>
      </c>
      <c r="AI38" s="15">
        <f>'Table A4'!H38/'Table A2'!H38*100</f>
        <v>82.737611697806656</v>
      </c>
      <c r="AJ38" s="15">
        <f>'Table A4'!I38/'Table A2'!I38*100</f>
        <v>102.02599388379203</v>
      </c>
      <c r="AK38" s="15">
        <f>'Table A4'!J38/'Table A2'!J38*100</f>
        <v>89.073223130631973</v>
      </c>
      <c r="AL38" s="15">
        <f>'Table A4'!K38/'Table A2'!K38*100</f>
        <v>94.745133340834926</v>
      </c>
      <c r="AM38" s="15">
        <f>'Table A4'!L38/'Table A2'!L38*100</f>
        <v>95.207215265354805</v>
      </c>
      <c r="AN38" s="15">
        <f>'Table A4'!M38/'Table A2'!M38*100</f>
        <v>84.731621396124964</v>
      </c>
      <c r="AO38" s="15">
        <f>'Table A4'!N38/'Table A2'!N38*100</f>
        <v>98.799271281881417</v>
      </c>
      <c r="AP38" s="15">
        <f>'Table A4'!O38/'Table A2'!O38*100</f>
        <v>89.958252571939781</v>
      </c>
      <c r="AR38" s="15">
        <f>'Table A4'!Q38/'Table A2'!Q38*100</f>
        <v>70.78408195429472</v>
      </c>
      <c r="AS38" s="15">
        <f>'Table A4'!R38/'Table A2'!R38*100</f>
        <v>91.113330004992505</v>
      </c>
      <c r="AT38" s="15">
        <f>'Table A4'!S38/'Table A2'!S38*100</f>
        <v>79.362158846979455</v>
      </c>
      <c r="AU38" s="15">
        <f>'Table A4'!T38/'Table A2'!T38*100</f>
        <v>81.559280953342778</v>
      </c>
      <c r="AW38" s="15">
        <f>'Table A4'!V38/'Table A2'!V38*100</f>
        <v>66.498141263940511</v>
      </c>
      <c r="AX38" s="15">
        <f>'Table A4'!W38/'Table A2'!W38*100</f>
        <v>80.90610261540661</v>
      </c>
      <c r="AY38" s="15">
        <f>'Table A4'!X38/'Table A2'!X38*100</f>
        <v>121.39991700096833</v>
      </c>
      <c r="AZ38" s="15">
        <f>'Table A4'!Y38/'Table A2'!Y38*100</f>
        <v>99.184238879482834</v>
      </c>
      <c r="BA38" s="15">
        <f>'Table A4'!Z38/'Table A2'!Z38*100</f>
        <v>59.160019940179467</v>
      </c>
      <c r="BB38" s="15">
        <f>'Table A4'!AA38/'Table A2'!AA38*100</f>
        <v>87.516142918639702</v>
      </c>
    </row>
    <row r="39" spans="1:54" x14ac:dyDescent="0.45">
      <c r="A39" s="13">
        <v>2003</v>
      </c>
      <c r="B39" s="15">
        <f>'Table A1'!B39/'Table A2'!B39*100</f>
        <v>89.5093062605753</v>
      </c>
      <c r="C39" s="15">
        <f>'Table A1'!C39/'Table A2'!C39*100</f>
        <v>83.638804576231607</v>
      </c>
      <c r="D39" s="15">
        <f>'Table A1'!D39/'Table A2'!D39*100</f>
        <v>90.110445390890064</v>
      </c>
      <c r="E39" s="15">
        <f>'Table A1'!E39/'Table A2'!E39*100</f>
        <v>103.48240734051006</v>
      </c>
      <c r="F39" s="15">
        <f>'Table A1'!F39/'Table A2'!F39*100</f>
        <v>50.043962485345837</v>
      </c>
      <c r="G39" s="15">
        <f>'Table A1'!G39/'Table A2'!G39*100</f>
        <v>92.650078015931669</v>
      </c>
      <c r="H39" s="15">
        <f>'Table A1'!H39/'Table A2'!H39*100</f>
        <v>77.448843259967646</v>
      </c>
      <c r="I39" s="15">
        <f>'Table A1'!I39/'Table A2'!I39*100</f>
        <v>87.285529297507281</v>
      </c>
      <c r="J39" s="15">
        <f>'Table A1'!J39/'Table A2'!J39*100</f>
        <v>78.678442917893364</v>
      </c>
      <c r="K39" s="15">
        <f>'Table A1'!K39/'Table A2'!K39*100</f>
        <v>78.649466894826901</v>
      </c>
      <c r="L39" s="15">
        <f>'Table A1'!L39/'Table A2'!L39*100</f>
        <v>89.328729049103003</v>
      </c>
      <c r="M39" s="15">
        <f>'Table A1'!M39/'Table A2'!M39*100</f>
        <v>57.341907824222936</v>
      </c>
      <c r="N39" s="15">
        <f>'Table A1'!N39/'Table A2'!N39*100</f>
        <v>80.057576550641201</v>
      </c>
      <c r="O39" s="15">
        <f>'Table A1'!O39/'Table A2'!O39*100</f>
        <v>79.033026357573831</v>
      </c>
      <c r="Q39" s="15">
        <f>'Table A1'!Q39/'Table A2'!Q39*100</f>
        <v>70.324483775811203</v>
      </c>
      <c r="R39" s="15">
        <f>'Table A1'!R39/'Table A2'!R39*100</f>
        <v>89.588792582140698</v>
      </c>
      <c r="S39" s="15">
        <f>'Table A1'!S39/'Table A2'!S39*100</f>
        <v>78.963322218854202</v>
      </c>
      <c r="T39" s="15">
        <f>'Table A1'!T39/'Table A2'!T39*100</f>
        <v>80.88102182439907</v>
      </c>
      <c r="V39" s="15">
        <f>'Table A1'!V39/'Table A2'!V39*100</f>
        <v>77.980865343424242</v>
      </c>
      <c r="W39" s="15">
        <f>'Table A1'!W39/'Table A2'!W39*100</f>
        <v>77.469743878412601</v>
      </c>
      <c r="X39" s="15">
        <f>'Table A1'!X39/'Table A2'!X39*100</f>
        <v>57.821917808219183</v>
      </c>
      <c r="Y39" s="15">
        <f>'Table A1'!Y39/'Table A2'!Y39*100</f>
        <v>103.95097332372028</v>
      </c>
      <c r="Z39" s="15">
        <f>'Table A1'!Z39/'Table A2'!Z39*100</f>
        <v>88.62859931673988</v>
      </c>
      <c r="AA39" s="15">
        <f>'Table A1'!AA39/'Table A2'!AA39*100</f>
        <v>79.63606056396722</v>
      </c>
      <c r="AC39" s="15">
        <f>'Table A4'!B39/'Table A2'!B39*100</f>
        <v>98.392554991539768</v>
      </c>
      <c r="AD39" s="15">
        <f>'Table A4'!C39/'Table A2'!C39*100</f>
        <v>151.89119775858046</v>
      </c>
      <c r="AE39" s="15">
        <f>'Table A4'!D39/'Table A2'!D39*100</f>
        <v>86.681585216198656</v>
      </c>
      <c r="AF39" s="15">
        <f>'Table A4'!E39/'Table A2'!E39*100</f>
        <v>92.059822267177225</v>
      </c>
      <c r="AG39" s="15">
        <f>'Table A4'!F39/'Table A2'!F39*100</f>
        <v>73.392926924579911</v>
      </c>
      <c r="AH39" s="15">
        <f>'Table A4'!G39/'Table A2'!G39*100</f>
        <v>88.075880758807585</v>
      </c>
      <c r="AI39" s="15">
        <f>'Table A4'!H39/'Table A2'!H39*100</f>
        <v>86.076928486041766</v>
      </c>
      <c r="AJ39" s="15">
        <f>'Table A4'!I39/'Table A2'!I39*100</f>
        <v>105.47102622207834</v>
      </c>
      <c r="AK39" s="15">
        <f>'Table A4'!J39/'Table A2'!J39*100</f>
        <v>92.064115145567555</v>
      </c>
      <c r="AL39" s="15">
        <f>'Table A4'!K39/'Table A2'!K39*100</f>
        <v>107.2989337896538</v>
      </c>
      <c r="AM39" s="15">
        <f>'Table A4'!L39/'Table A2'!L39*100</f>
        <v>104.69131643224121</v>
      </c>
      <c r="AN39" s="15">
        <f>'Table A4'!M39/'Table A2'!M39*100</f>
        <v>88.65828705057001</v>
      </c>
      <c r="AO39" s="15">
        <f>'Table A4'!N39/'Table A2'!N39*100</f>
        <v>105.06848120038386</v>
      </c>
      <c r="AP39" s="15">
        <f>'Table A4'!O39/'Table A2'!O39*100</f>
        <v>94.172753255001595</v>
      </c>
      <c r="AR39" s="15">
        <f>'Table A4'!Q39/'Table A2'!Q39*100</f>
        <v>74.85742379547689</v>
      </c>
      <c r="AS39" s="15">
        <f>'Table A4'!R39/'Table A2'!R39*100</f>
        <v>92.652690989719815</v>
      </c>
      <c r="AT39" s="15">
        <f>'Table A4'!S39/'Table A2'!S39*100</f>
        <v>80.670910376881892</v>
      </c>
      <c r="AU39" s="15">
        <f>'Table A4'!T39/'Table A2'!T39*100</f>
        <v>83.194206979784767</v>
      </c>
      <c r="AW39" s="15">
        <f>'Table A4'!V39/'Table A2'!V39*100</f>
        <v>69.141796372983009</v>
      </c>
      <c r="AX39" s="15">
        <f>'Table A4'!W39/'Table A2'!W39*100</f>
        <v>81.635237827188291</v>
      </c>
      <c r="AY39" s="15">
        <f>'Table A4'!X39/'Table A2'!X39*100</f>
        <v>116.72602739726025</v>
      </c>
      <c r="AZ39" s="15">
        <f>'Table A4'!Y39/'Table A2'!Y39*100</f>
        <v>96.64023071377072</v>
      </c>
      <c r="BA39" s="15">
        <f>'Table A4'!Z39/'Table A2'!Z39*100</f>
        <v>62.44509516837482</v>
      </c>
      <c r="BB39" s="15">
        <f>'Table A4'!AA39/'Table A2'!AA39*100</f>
        <v>86.581469648562305</v>
      </c>
    </row>
    <row r="40" spans="1:54" x14ac:dyDescent="0.45">
      <c r="A40" s="13">
        <v>2004</v>
      </c>
      <c r="B40" s="15">
        <f>'Table A1'!B40/'Table A2'!B40*100</f>
        <v>90.232297788972843</v>
      </c>
      <c r="C40" s="15">
        <f>'Table A1'!C40/'Table A2'!C40*100</f>
        <v>85.009261709446946</v>
      </c>
      <c r="D40" s="15">
        <f>'Table A1'!D40/'Table A2'!D40*100</f>
        <v>93.59446658146004</v>
      </c>
      <c r="E40" s="15">
        <f>'Table A1'!E40/'Table A2'!E40*100</f>
        <v>107.1004243281471</v>
      </c>
      <c r="F40" s="15">
        <f>'Table A1'!F40/'Table A2'!F40*100</f>
        <v>54.355151638925761</v>
      </c>
      <c r="G40" s="15">
        <f>'Table A1'!G40/'Table A2'!G40*100</f>
        <v>97.296155471060416</v>
      </c>
      <c r="H40" s="15">
        <f>'Table A1'!H40/'Table A2'!H40*100</f>
        <v>81.880666861655456</v>
      </c>
      <c r="I40" s="15">
        <f>'Table A1'!I40/'Table A2'!I40*100</f>
        <v>94.339462757393434</v>
      </c>
      <c r="J40" s="15">
        <f>'Table A1'!J40/'Table A2'!J40*100</f>
        <v>89.340392044641575</v>
      </c>
      <c r="K40" s="15">
        <f>'Table A1'!K40/'Table A2'!K40*100</f>
        <v>84.069808027923216</v>
      </c>
      <c r="L40" s="15">
        <f>'Table A1'!L40/'Table A2'!L40*100</f>
        <v>93.515911611637236</v>
      </c>
      <c r="M40" s="15">
        <f>'Table A1'!M40/'Table A2'!M40*100</f>
        <v>60.657043305126926</v>
      </c>
      <c r="N40" s="15">
        <f>'Table A1'!N40/'Table A2'!N40*100</f>
        <v>83.473010723618984</v>
      </c>
      <c r="O40" s="15">
        <f>'Table A1'!O40/'Table A2'!O40*100</f>
        <v>83.489789196310937</v>
      </c>
      <c r="Q40" s="15">
        <f>'Table A1'!Q40/'Table A2'!Q40*100</f>
        <v>71.583683850141838</v>
      </c>
      <c r="R40" s="15">
        <f>'Table A1'!R40/'Table A2'!R40*100</f>
        <v>91.713325867861144</v>
      </c>
      <c r="S40" s="15">
        <f>'Table A1'!S40/'Table A2'!S40*100</f>
        <v>81.683708924848602</v>
      </c>
      <c r="T40" s="15">
        <f>'Table A1'!T40/'Table A2'!T40*100</f>
        <v>83.02075019952116</v>
      </c>
      <c r="V40" s="15">
        <f>'Table A1'!V40/'Table A2'!V40*100</f>
        <v>79.642404617767141</v>
      </c>
      <c r="W40" s="15">
        <f>'Table A1'!W40/'Table A2'!W40*100</f>
        <v>79.110305396736862</v>
      </c>
      <c r="X40" s="15">
        <f>'Table A1'!X40/'Table A2'!X40*100</f>
        <v>79.651481888035121</v>
      </c>
      <c r="Y40" s="15">
        <f>'Table A1'!Y40/'Table A2'!Y40*100</f>
        <v>105.01740139211138</v>
      </c>
      <c r="Z40" s="15">
        <f>'Table A1'!Z40/'Table A2'!Z40*100</f>
        <v>85.811925524393104</v>
      </c>
      <c r="AA40" s="15">
        <f>'Table A1'!AA40/'Table A2'!AA40*100</f>
        <v>82.007394221552786</v>
      </c>
      <c r="AC40" s="15">
        <f>'Table A4'!B40/'Table A2'!B40*100</f>
        <v>96.921354603974251</v>
      </c>
      <c r="AD40" s="15">
        <f>'Table A4'!C40/'Table A2'!C40*100</f>
        <v>163.35009261709445</v>
      </c>
      <c r="AE40" s="15">
        <f>'Table A4'!D40/'Table A2'!D40*100</f>
        <v>90.669874445530425</v>
      </c>
      <c r="AF40" s="15">
        <f>'Table A4'!E40/'Table A2'!E40*100</f>
        <v>88.118811881188108</v>
      </c>
      <c r="AG40" s="15">
        <f>'Table A4'!F40/'Table A2'!F40*100</f>
        <v>73.899724292862246</v>
      </c>
      <c r="AH40" s="15">
        <f>'Table A4'!G40/'Table A2'!G40*100</f>
        <v>91.254752851711032</v>
      </c>
      <c r="AI40" s="15">
        <f>'Table A4'!H40/'Table A2'!H40*100</f>
        <v>88.615092132202406</v>
      </c>
      <c r="AJ40" s="15">
        <f>'Table A4'!I40/'Table A2'!I40*100</f>
        <v>108.06711295652912</v>
      </c>
      <c r="AK40" s="15">
        <f>'Table A4'!J40/'Table A2'!J40*100</f>
        <v>94.906281299184428</v>
      </c>
      <c r="AL40" s="15">
        <f>'Table A4'!K40/'Table A2'!K40*100</f>
        <v>110.39441535776614</v>
      </c>
      <c r="AM40" s="15">
        <f>'Table A4'!L40/'Table A2'!L40*100</f>
        <v>103.28470267042063</v>
      </c>
      <c r="AN40" s="15">
        <f>'Table A4'!M40/'Table A2'!M40*100</f>
        <v>89.497262319561983</v>
      </c>
      <c r="AO40" s="15">
        <f>'Table A4'!N40/'Table A2'!N40*100</f>
        <v>107.61467063170227</v>
      </c>
      <c r="AP40" s="15">
        <f>'Table A4'!O40/'Table A2'!O40*100</f>
        <v>95.833333333333329</v>
      </c>
      <c r="AR40" s="15">
        <f>'Table A4'!Q40/'Table A2'!Q40*100</f>
        <v>78.029932505135463</v>
      </c>
      <c r="AS40" s="15">
        <f>'Table A4'!R40/'Table A2'!R40*100</f>
        <v>94.156571312226404</v>
      </c>
      <c r="AT40" s="15">
        <f>'Table A4'!S40/'Table A2'!S40*100</f>
        <v>80.958999305072965</v>
      </c>
      <c r="AU40" s="15">
        <f>'Table A4'!T40/'Table A2'!T40*100</f>
        <v>84.088188347964902</v>
      </c>
      <c r="AW40" s="15">
        <f>'Table A4'!V40/'Table A2'!V40*100</f>
        <v>71.321976629593124</v>
      </c>
      <c r="AX40" s="15">
        <f>'Table A4'!W40/'Table A2'!W40*100</f>
        <v>82.233998047692097</v>
      </c>
      <c r="AY40" s="15">
        <f>'Table A4'!X40/'Table A2'!X40*100</f>
        <v>114.81888035126238</v>
      </c>
      <c r="AZ40" s="15">
        <f>'Table A4'!Y40/'Table A2'!Y40*100</f>
        <v>99.970997679814388</v>
      </c>
      <c r="BA40" s="15">
        <f>'Table A4'!Z40/'Table A2'!Z40*100</f>
        <v>64.305915625736503</v>
      </c>
      <c r="BB40" s="15">
        <f>'Table A4'!AA40/'Table A2'!AA40*100</f>
        <v>86.567164179104466</v>
      </c>
    </row>
    <row r="41" spans="1:54" x14ac:dyDescent="0.45">
      <c r="A41" s="13">
        <v>2005</v>
      </c>
      <c r="B41" s="15">
        <f>'Table A1'!B41/'Table A2'!B41*100</f>
        <v>92.897889332572731</v>
      </c>
      <c r="C41" s="15">
        <f>'Table A1'!C41/'Table A2'!C41*100</f>
        <v>93.739273188568035</v>
      </c>
      <c r="D41" s="15">
        <f>'Table A1'!D41/'Table A2'!D41*100</f>
        <v>95.204097470122605</v>
      </c>
      <c r="E41" s="15">
        <f>'Table A1'!E41/'Table A2'!E41*100</f>
        <v>111.46881287726357</v>
      </c>
      <c r="F41" s="15">
        <f>'Table A1'!F41/'Table A2'!F41*100</f>
        <v>58.11038150539968</v>
      </c>
      <c r="G41" s="15">
        <f>'Table A1'!G41/'Table A2'!G41*100</f>
        <v>109.71306362502229</v>
      </c>
      <c r="H41" s="15">
        <f>'Table A1'!H41/'Table A2'!H41*100</f>
        <v>85.29888160431932</v>
      </c>
      <c r="I41" s="15">
        <f>'Table A1'!I41/'Table A2'!I41*100</f>
        <v>99.178082191780817</v>
      </c>
      <c r="J41" s="15">
        <f>'Table A1'!J41/'Table A2'!J41*100</f>
        <v>88.729215258445578</v>
      </c>
      <c r="K41" s="15">
        <f>'Table A1'!K41/'Table A2'!K41*100</f>
        <v>86.066710459090586</v>
      </c>
      <c r="L41" s="15">
        <f>'Table A1'!L41/'Table A2'!L41*100</f>
        <v>97.074398819341951</v>
      </c>
      <c r="M41" s="15">
        <f>'Table A1'!M41/'Table A2'!M41*100</f>
        <v>62.646273865735992</v>
      </c>
      <c r="N41" s="15">
        <f>'Table A1'!N41/'Table A2'!N41*100</f>
        <v>89.059928357052939</v>
      </c>
      <c r="O41" s="15">
        <f>'Table A1'!O41/'Table A2'!O41*100</f>
        <v>87.417104469899229</v>
      </c>
      <c r="Q41" s="15">
        <f>'Table A1'!Q41/'Table A2'!Q41*100</f>
        <v>73.731612128489942</v>
      </c>
      <c r="R41" s="15">
        <f>'Table A1'!R41/'Table A2'!R41*100</f>
        <v>88.599281682914324</v>
      </c>
      <c r="S41" s="15">
        <f>'Table A1'!S41/'Table A2'!S41*100</f>
        <v>83.06952514526148</v>
      </c>
      <c r="T41" s="15">
        <f>'Table A1'!T41/'Table A2'!T41*100</f>
        <v>83.118192819685362</v>
      </c>
      <c r="V41" s="15">
        <f>'Table A1'!V41/'Table A2'!V41*100</f>
        <v>83.514128833534215</v>
      </c>
      <c r="W41" s="15">
        <f>'Table A1'!W41/'Table A2'!W41*100</f>
        <v>86.702903354103142</v>
      </c>
      <c r="X41" s="15">
        <f>'Table A1'!X41/'Table A2'!X41*100</f>
        <v>82.973283906429756</v>
      </c>
      <c r="Y41" s="15">
        <f>'Table A1'!Y41/'Table A2'!Y41*100</f>
        <v>98.831560982013912</v>
      </c>
      <c r="Z41" s="15">
        <f>'Table A1'!Z41/'Table A2'!Z41*100</f>
        <v>89.507757562227923</v>
      </c>
      <c r="AA41" s="15">
        <f>'Table A1'!AA41/'Table A2'!AA41*100</f>
        <v>85.70873283233999</v>
      </c>
      <c r="AC41" s="15">
        <f>'Table A4'!B41/'Table A2'!B41*100</f>
        <v>98.402738163148882</v>
      </c>
      <c r="AD41" s="15">
        <f>'Table A4'!C41/'Table A2'!C41*100</f>
        <v>174.61383478844863</v>
      </c>
      <c r="AE41" s="15">
        <f>'Table A4'!D41/'Table A2'!D41*100</f>
        <v>93.877075896321585</v>
      </c>
      <c r="AF41" s="15">
        <f>'Table A4'!E41/'Table A2'!E41*100</f>
        <v>94.513233245627603</v>
      </c>
      <c r="AG41" s="15">
        <f>'Table A4'!F41/'Table A2'!F41*100</f>
        <v>75.49248385521247</v>
      </c>
      <c r="AH41" s="15">
        <f>'Table A4'!G41/'Table A2'!G41*100</f>
        <v>98.378185706647656</v>
      </c>
      <c r="AI41" s="15">
        <f>'Table A4'!H41/'Table A2'!H41*100</f>
        <v>92.811415349016585</v>
      </c>
      <c r="AJ41" s="15">
        <f>'Table A4'!I41/'Table A2'!I41*100</f>
        <v>111.18868758285461</v>
      </c>
      <c r="AK41" s="15">
        <f>'Table A4'!J41/'Table A2'!J41*100</f>
        <v>96.057482506959602</v>
      </c>
      <c r="AL41" s="15">
        <f>'Table A4'!K41/'Table A2'!K41*100</f>
        <v>112.59032187431575</v>
      </c>
      <c r="AM41" s="15">
        <f>'Table A4'!L41/'Table A2'!L41*100</f>
        <v>103.22944700060771</v>
      </c>
      <c r="AN41" s="15">
        <f>'Table A4'!M41/'Table A2'!M41*100</f>
        <v>92.219256826113735</v>
      </c>
      <c r="AO41" s="15">
        <f>'Table A4'!N41/'Table A2'!N41*100</f>
        <v>115.42259657275631</v>
      </c>
      <c r="AP41" s="15">
        <f>'Table A4'!O41/'Table A2'!O41*100</f>
        <v>99.026784945310482</v>
      </c>
      <c r="AR41" s="15">
        <f>'Table A4'!Q41/'Table A2'!Q41*100</f>
        <v>83.438406884819358</v>
      </c>
      <c r="AS41" s="15">
        <f>'Table A4'!R41/'Table A2'!R41*100</f>
        <v>94.684453565931236</v>
      </c>
      <c r="AT41" s="15">
        <f>'Table A4'!S41/'Table A2'!S41*100</f>
        <v>84.341815267481465</v>
      </c>
      <c r="AU41" s="15">
        <f>'Table A4'!T41/'Table A2'!T41*100</f>
        <v>86.960467930617185</v>
      </c>
      <c r="AW41" s="15">
        <f>'Table A4'!V41/'Table A2'!V41*100</f>
        <v>70.496852819070583</v>
      </c>
      <c r="AX41" s="15">
        <f>'Table A4'!W41/'Table A2'!W41*100</f>
        <v>79.822351849396796</v>
      </c>
      <c r="AY41" s="15">
        <f>'Table A4'!X41/'Table A2'!X41*100</f>
        <v>109.26754442029912</v>
      </c>
      <c r="AZ41" s="15">
        <f>'Table A4'!Y41/'Table A2'!Y41*100</f>
        <v>93.461992910594716</v>
      </c>
      <c r="BA41" s="15">
        <f>'Table A4'!Z41/'Table A2'!Z41*100</f>
        <v>62.663243665587679</v>
      </c>
      <c r="BB41" s="15">
        <f>'Table A4'!AA41/'Table A2'!AA41*100</f>
        <v>84.205752785695765</v>
      </c>
    </row>
    <row r="42" spans="1:54" x14ac:dyDescent="0.45">
      <c r="A42" s="13">
        <v>2006</v>
      </c>
      <c r="B42" s="15">
        <f>'Table A1'!B42/'Table A2'!B42*100</f>
        <v>95.495851442117754</v>
      </c>
      <c r="C42" s="15">
        <f>'Table A1'!C42/'Table A2'!C42*100</f>
        <v>102.55385117493472</v>
      </c>
      <c r="D42" s="15">
        <f>'Table A1'!D42/'Table A2'!D42*100</f>
        <v>96.93021024862098</v>
      </c>
      <c r="E42" s="15">
        <f>'Table A1'!E42/'Table A2'!E42*100</f>
        <v>111.61917204213276</v>
      </c>
      <c r="F42" s="15">
        <f>'Table A1'!F42/'Table A2'!F42*100</f>
        <v>66.723779219189822</v>
      </c>
      <c r="G42" s="15">
        <f>'Table A1'!G42/'Table A2'!G42*100</f>
        <v>107.70690651043815</v>
      </c>
      <c r="H42" s="15">
        <f>'Table A1'!H42/'Table A2'!H42*100</f>
        <v>89.974091230273999</v>
      </c>
      <c r="I42" s="15">
        <f>'Table A1'!I42/'Table A2'!I42*100</f>
        <v>101.20300751879698</v>
      </c>
      <c r="J42" s="15">
        <f>'Table A1'!J42/'Table A2'!J42*100</f>
        <v>94.672949444932513</v>
      </c>
      <c r="K42" s="15">
        <f>'Table A1'!K42/'Table A2'!K42*100</f>
        <v>88.009146777190224</v>
      </c>
      <c r="L42" s="15">
        <f>'Table A1'!L42/'Table A2'!L42*100</f>
        <v>106.63468501086169</v>
      </c>
      <c r="M42" s="15">
        <f>'Table A1'!M42/'Table A2'!M42*100</f>
        <v>70.085653104925044</v>
      </c>
      <c r="N42" s="15">
        <f>'Table A1'!N42/'Table A2'!N42*100</f>
        <v>92.565899891400932</v>
      </c>
      <c r="O42" s="15">
        <f>'Table A1'!O42/'Table A2'!O42*100</f>
        <v>92.251708529333456</v>
      </c>
      <c r="Q42" s="15">
        <f>'Table A1'!Q42/'Table A2'!Q42*100</f>
        <v>75.851713782748277</v>
      </c>
      <c r="R42" s="15">
        <f>'Table A1'!R42/'Table A2'!R42*100</f>
        <v>92.112676056338032</v>
      </c>
      <c r="S42" s="15">
        <f>'Table A1'!S42/'Table A2'!S42*100</f>
        <v>88.398304208458285</v>
      </c>
      <c r="T42" s="15">
        <f>'Table A1'!T42/'Table A2'!T42*100</f>
        <v>87.592364532019701</v>
      </c>
      <c r="V42" s="15">
        <f>'Table A1'!V42/'Table A2'!V42*100</f>
        <v>88.596378579684071</v>
      </c>
      <c r="W42" s="15">
        <f>'Table A1'!W42/'Table A2'!W42*100</f>
        <v>92.864516129032253</v>
      </c>
      <c r="X42" s="15">
        <f>'Table A1'!X42/'Table A2'!X42*100</f>
        <v>92.676993982844706</v>
      </c>
      <c r="Y42" s="15">
        <f>'Table A1'!Y42/'Table A2'!Y42*100</f>
        <v>98.451646765516344</v>
      </c>
      <c r="Z42" s="15">
        <f>'Table A1'!Z42/'Table A2'!Z42*100</f>
        <v>85.627819962583914</v>
      </c>
      <c r="AA42" s="15">
        <f>'Table A1'!AA42/'Table A2'!AA42*100</f>
        <v>89.292903875188728</v>
      </c>
      <c r="AC42" s="15">
        <f>'Table A4'!B42/'Table A2'!B42*100</f>
        <v>102.11378901619914</v>
      </c>
      <c r="AD42" s="15">
        <f>'Table A4'!C42/'Table A2'!C42*100</f>
        <v>180.30352480417753</v>
      </c>
      <c r="AE42" s="15">
        <f>'Table A4'!D42/'Table A2'!D42*100</f>
        <v>98.065392917099686</v>
      </c>
      <c r="AF42" s="15">
        <f>'Table A4'!E42/'Table A2'!E42*100</f>
        <v>98.513921776761663</v>
      </c>
      <c r="AG42" s="15">
        <f>'Table A4'!F42/'Table A2'!F42*100</f>
        <v>82.976379880063647</v>
      </c>
      <c r="AH42" s="15">
        <f>'Table A4'!G42/'Table A2'!G42*100</f>
        <v>95.189372060401027</v>
      </c>
      <c r="AI42" s="15">
        <f>'Table A4'!H42/'Table A2'!H42*100</f>
        <v>94.74758577373008</v>
      </c>
      <c r="AJ42" s="15">
        <f>'Table A4'!I42/'Table A2'!I42*100</f>
        <v>109.1110128261831</v>
      </c>
      <c r="AK42" s="15">
        <f>'Table A4'!J42/'Table A2'!J42*100</f>
        <v>99.289194153821583</v>
      </c>
      <c r="AL42" s="15">
        <f>'Table A4'!K42/'Table A2'!K42*100</f>
        <v>107.60325853937402</v>
      </c>
      <c r="AM42" s="15">
        <f>'Table A4'!L42/'Table A2'!L42*100</f>
        <v>105.91962346125996</v>
      </c>
      <c r="AN42" s="15">
        <f>'Table A4'!M42/'Table A2'!M42*100</f>
        <v>96.156316916488223</v>
      </c>
      <c r="AO42" s="15">
        <f>'Table A4'!N42/'Table A2'!N42*100</f>
        <v>116.83285615559285</v>
      </c>
      <c r="AP42" s="15">
        <f>'Table A4'!O42/'Table A2'!O42*100</f>
        <v>101.34907251264755</v>
      </c>
      <c r="AR42" s="15">
        <f>'Table A4'!Q42/'Table A2'!Q42*100</f>
        <v>89.582686134410281</v>
      </c>
      <c r="AS42" s="15">
        <f>'Table A4'!R42/'Table A2'!R42*100</f>
        <v>93.390342052313883</v>
      </c>
      <c r="AT42" s="15">
        <f>'Table A4'!S42/'Table A2'!S42*100</f>
        <v>89.887291903629418</v>
      </c>
      <c r="AU42" s="15">
        <f>'Table A4'!T42/'Table A2'!T42*100</f>
        <v>90.732758620689651</v>
      </c>
      <c r="AW42" s="15">
        <f>'Table A4'!V42/'Table A2'!V42*100</f>
        <v>71.773468601515347</v>
      </c>
      <c r="AX42" s="15">
        <f>'Table A4'!W42/'Table A2'!W42*100</f>
        <v>80.296774193548387</v>
      </c>
      <c r="AY42" s="15">
        <f>'Table A4'!X42/'Table A2'!X42*100</f>
        <v>112.04711304570476</v>
      </c>
      <c r="AZ42" s="15">
        <f>'Table A4'!Y42/'Table A2'!Y42*100</f>
        <v>96.798320430389722</v>
      </c>
      <c r="BA42" s="15">
        <f>'Table A4'!Z42/'Table A2'!Z42*100</f>
        <v>63.772422141520856</v>
      </c>
      <c r="BB42" s="15">
        <f>'Table A4'!AA42/'Table A2'!AA42*100</f>
        <v>84.952189229994957</v>
      </c>
    </row>
    <row r="43" spans="1:54" x14ac:dyDescent="0.45">
      <c r="A43" s="13">
        <v>2007</v>
      </c>
      <c r="B43" s="15">
        <f>'Table A1'!B43/'Table A2'!B43*100</f>
        <v>96.451483560545299</v>
      </c>
      <c r="C43" s="15">
        <f>'Table A1'!C43/'Table A2'!C43*100</f>
        <v>109.35563816604707</v>
      </c>
      <c r="D43" s="15">
        <f>'Table A1'!D43/'Table A2'!D43*100</f>
        <v>96.819165130999124</v>
      </c>
      <c r="E43" s="15">
        <f>'Table A1'!E43/'Table A2'!E43*100</f>
        <v>92.771579163529324</v>
      </c>
      <c r="F43" s="15">
        <f>'Table A1'!F43/'Table A2'!F43*100</f>
        <v>67.484960806951449</v>
      </c>
      <c r="G43" s="15">
        <f>'Table A1'!G43/'Table A2'!G43*100</f>
        <v>117.85343770630953</v>
      </c>
      <c r="H43" s="15">
        <f>'Table A1'!H43/'Table A2'!H43*100</f>
        <v>93.123372395833343</v>
      </c>
      <c r="I43" s="15">
        <f>'Table A1'!I43/'Table A2'!I43*100</f>
        <v>105.13581579420759</v>
      </c>
      <c r="J43" s="15">
        <f>'Table A1'!J43/'Table A2'!J43*100</f>
        <v>94.002855782960495</v>
      </c>
      <c r="K43" s="15">
        <f>'Table A1'!K43/'Table A2'!K43*100</f>
        <v>100.264</v>
      </c>
      <c r="L43" s="15">
        <f>'Table A1'!L43/'Table A2'!L43*100</f>
        <v>110.30617823947513</v>
      </c>
      <c r="M43" s="15">
        <f>'Table A1'!M43/'Table A2'!M43*100</f>
        <v>72.389991371872313</v>
      </c>
      <c r="N43" s="15">
        <f>'Table A1'!N43/'Table A2'!N43*100</f>
        <v>95.465513774381677</v>
      </c>
      <c r="O43" s="15">
        <f>'Table A1'!O43/'Table A2'!O43*100</f>
        <v>94.602915874309517</v>
      </c>
      <c r="Q43" s="15">
        <f>'Table A1'!Q43/'Table A2'!Q43*100</f>
        <v>77.750077905889682</v>
      </c>
      <c r="R43" s="15">
        <f>'Table A1'!R43/'Table A2'!R43*100</f>
        <v>97.773748363050274</v>
      </c>
      <c r="S43" s="15">
        <f>'Table A1'!S43/'Table A2'!S43*100</f>
        <v>90.477169888934611</v>
      </c>
      <c r="T43" s="15">
        <f>'Table A1'!T43/'Table A2'!T43*100</f>
        <v>90.774114274011879</v>
      </c>
      <c r="V43" s="15">
        <f>'Table A1'!V43/'Table A2'!V43*100</f>
        <v>95.515750463248906</v>
      </c>
      <c r="W43" s="15">
        <f>'Table A1'!W43/'Table A2'!W43*100</f>
        <v>99.015208177511852</v>
      </c>
      <c r="X43" s="15">
        <f>'Table A1'!X43/'Table A2'!X43*100</f>
        <v>85.578069129916557</v>
      </c>
      <c r="Y43" s="15">
        <f>'Table A1'!Y43/'Table A2'!Y43*100</f>
        <v>97.700427243025885</v>
      </c>
      <c r="Z43" s="15">
        <f>'Table A1'!Z43/'Table A2'!Z43*100</f>
        <v>81.791845493562235</v>
      </c>
      <c r="AA43" s="15">
        <f>'Table A1'!AA43/'Table A2'!AA43*100</f>
        <v>93.74545454545455</v>
      </c>
      <c r="AC43" s="15">
        <f>'Table A4'!B43/'Table A2'!B43*100</f>
        <v>104.17000801924618</v>
      </c>
      <c r="AD43" s="15">
        <f>'Table A4'!C43/'Table A2'!C43*100</f>
        <v>184.49283058948484</v>
      </c>
      <c r="AE43" s="15">
        <f>'Table A4'!D43/'Table A2'!D43*100</f>
        <v>99.062575114173541</v>
      </c>
      <c r="AF43" s="15">
        <f>'Table A4'!E43/'Table A2'!E43*100</f>
        <v>81.531932370456559</v>
      </c>
      <c r="AG43" s="15">
        <f>'Table A4'!F43/'Table A2'!F43*100</f>
        <v>81.296712645075047</v>
      </c>
      <c r="AH43" s="15">
        <f>'Table A4'!G43/'Table A2'!G43*100</f>
        <v>112.86428369329435</v>
      </c>
      <c r="AI43" s="15">
        <f>'Table A4'!H43/'Table A2'!H43*100</f>
        <v>98.990885416666671</v>
      </c>
      <c r="AJ43" s="15">
        <f>'Table A4'!I43/'Table A2'!I43*100</f>
        <v>108.77855729447741</v>
      </c>
      <c r="AK43" s="15">
        <f>'Table A4'!J43/'Table A2'!J43*100</f>
        <v>96.128827542440106</v>
      </c>
      <c r="AL43" s="15">
        <f>'Table A4'!K43/'Table A2'!K43*100</f>
        <v>118.06400000000001</v>
      </c>
      <c r="AM43" s="15">
        <f>'Table A4'!L43/'Table A2'!L43*100</f>
        <v>105.49480590486604</v>
      </c>
      <c r="AN43" s="15">
        <f>'Table A4'!M43/'Table A2'!M43*100</f>
        <v>96.721311475409848</v>
      </c>
      <c r="AO43" s="15">
        <f>'Table A4'!N43/'Table A2'!N43*100</f>
        <v>116.87110396139151</v>
      </c>
      <c r="AP43" s="15">
        <f>'Table A4'!O43/'Table A2'!O43*100</f>
        <v>102.88870777868333</v>
      </c>
      <c r="AR43" s="15">
        <f>'Table A4'!Q43/'Table A2'!Q43*100</f>
        <v>93.539004882102418</v>
      </c>
      <c r="AS43" s="15">
        <f>'Table A4'!R43/'Table A2'!R43*100</f>
        <v>96.041100030220619</v>
      </c>
      <c r="AT43" s="15">
        <f>'Table A4'!S43/'Table A2'!S43*100</f>
        <v>92.410530645824778</v>
      </c>
      <c r="AU43" s="15">
        <f>'Table A4'!T43/'Table A2'!T43*100</f>
        <v>93.467130862174898</v>
      </c>
      <c r="AW43" s="15">
        <f>'Table A4'!V43/'Table A2'!V43*100</f>
        <v>74.688079061148855</v>
      </c>
      <c r="AX43" s="15">
        <f>'Table A4'!W43/'Table A2'!W43*100</f>
        <v>82.385938668661183</v>
      </c>
      <c r="AY43" s="15">
        <f>'Table A4'!X43/'Table A2'!X43*100</f>
        <v>105.70917759237186</v>
      </c>
      <c r="AZ43" s="15">
        <f>'Table A4'!Y43/'Table A2'!Y43*100</f>
        <v>99.145513948228199</v>
      </c>
      <c r="BA43" s="15">
        <f>'Table A4'!Z43/'Table A2'!Z43*100</f>
        <v>65.836909871244629</v>
      </c>
      <c r="BB43" s="15">
        <f>'Table A4'!AA43/'Table A2'!AA43*100</f>
        <v>86.036363636363646</v>
      </c>
    </row>
    <row r="44" spans="1:54" x14ac:dyDescent="0.45">
      <c r="A44" s="13">
        <v>2008</v>
      </c>
      <c r="B44" s="15">
        <f>'Table A1'!B44/'Table A2'!B44*100</f>
        <v>96.475725127352121</v>
      </c>
      <c r="C44" s="15">
        <f>'Table A1'!C44/'Table A2'!C44*100</f>
        <v>120.0019400523814</v>
      </c>
      <c r="D44" s="15">
        <f>'Table A1'!D44/'Table A2'!D44*100</f>
        <v>100.58905058905059</v>
      </c>
      <c r="E44" s="15">
        <f>'Table A1'!E44/'Table A2'!E44*100</f>
        <v>102.62787423744722</v>
      </c>
      <c r="F44" s="15">
        <f>'Table A1'!F44/'Table A2'!F44*100</f>
        <v>76.318688885828408</v>
      </c>
      <c r="G44" s="15">
        <f>'Table A1'!G44/'Table A2'!G44*100</f>
        <v>122.86458836019689</v>
      </c>
      <c r="H44" s="15">
        <f>'Table A1'!H44/'Table A2'!H44*100</f>
        <v>92.970732532566402</v>
      </c>
      <c r="I44" s="15">
        <f>'Table A1'!I44/'Table A2'!I44*100</f>
        <v>98.827160493827151</v>
      </c>
      <c r="J44" s="15">
        <f>'Table A1'!J44/'Table A2'!J44*100</f>
        <v>95.349635349635349</v>
      </c>
      <c r="K44" s="15">
        <f>'Table A1'!K44/'Table A2'!K44*100</f>
        <v>103.65544085293618</v>
      </c>
      <c r="L44" s="15">
        <f>'Table A1'!L44/'Table A2'!L44*100</f>
        <v>108.2898289828983</v>
      </c>
      <c r="M44" s="15">
        <f>'Table A1'!M44/'Table A2'!M44*100</f>
        <v>69.968706161648868</v>
      </c>
      <c r="N44" s="15">
        <f>'Table A1'!N44/'Table A2'!N44*100</f>
        <v>93.263350998777</v>
      </c>
      <c r="O44" s="15">
        <f>'Table A1'!O44/'Table A2'!O44*100</f>
        <v>94.870117735002808</v>
      </c>
      <c r="Q44" s="15">
        <f>'Table A1'!Q44/'Table A2'!Q44*100</f>
        <v>70.920608971084093</v>
      </c>
      <c r="R44" s="15">
        <f>'Table A1'!R44/'Table A2'!R44*100</f>
        <v>92.737204127048358</v>
      </c>
      <c r="S44" s="15">
        <f>'Table A1'!S44/'Table A2'!S44*100</f>
        <v>88.120496397117691</v>
      </c>
      <c r="T44" s="15">
        <f>'Table A1'!T44/'Table A2'!T44*100</f>
        <v>86.518324607329859</v>
      </c>
      <c r="V44" s="15">
        <f>'Table A1'!V44/'Table A2'!V44*100</f>
        <v>103.42552651611268</v>
      </c>
      <c r="W44" s="15">
        <f>'Table A1'!W44/'Table A2'!W44*100</f>
        <v>95.066778967633255</v>
      </c>
      <c r="X44" s="15">
        <f>'Table A1'!X44/'Table A2'!X44*100</f>
        <v>84.172145845786005</v>
      </c>
      <c r="Y44" s="15">
        <f>'Table A1'!Y44/'Table A2'!Y44*100</f>
        <v>97.667675239536067</v>
      </c>
      <c r="Z44" s="15">
        <f>'Table A1'!Z44/'Table A2'!Z44*100</f>
        <v>81.889329805996482</v>
      </c>
      <c r="AA44" s="15">
        <f>'Table A1'!AA44/'Table A2'!AA44*100</f>
        <v>96.682174338883442</v>
      </c>
      <c r="AC44" s="15">
        <f>'Table A4'!B44/'Table A2'!B44*100</f>
        <v>107.78667221124859</v>
      </c>
      <c r="AD44" s="15">
        <f>'Table A4'!C44/'Table A2'!C44*100</f>
        <v>181.54040159084295</v>
      </c>
      <c r="AE44" s="15">
        <f>'Table A4'!D44/'Table A2'!D44*100</f>
        <v>105.74324324324324</v>
      </c>
      <c r="AF44" s="15">
        <f>'Table A4'!E44/'Table A2'!E44*100</f>
        <v>93.367745972157053</v>
      </c>
      <c r="AG44" s="15">
        <f>'Table A4'!F44/'Table A2'!F44*100</f>
        <v>89.980718909241148</v>
      </c>
      <c r="AH44" s="15">
        <f>'Table A4'!G44/'Table A2'!G44*100</f>
        <v>115.79963324003475</v>
      </c>
      <c r="AI44" s="15">
        <f>'Table A4'!H44/'Table A2'!H44*100</f>
        <v>103.98409744544071</v>
      </c>
      <c r="AJ44" s="15">
        <f>'Table A4'!I44/'Table A2'!I44*100</f>
        <v>106.3227513227513</v>
      </c>
      <c r="AK44" s="15">
        <f>'Table A4'!J44/'Table A2'!J44*100</f>
        <v>101.15830115830116</v>
      </c>
      <c r="AL44" s="15">
        <f>'Table A4'!K44/'Table A2'!K44*100</f>
        <v>119.69876459637841</v>
      </c>
      <c r="AM44" s="15">
        <f>'Table A4'!L44/'Table A2'!L44*100</f>
        <v>102.15121512151215</v>
      </c>
      <c r="AN44" s="15">
        <f>'Table A4'!M44/'Table A2'!M44*100</f>
        <v>96.719542462501337</v>
      </c>
      <c r="AO44" s="15">
        <f>'Table A4'!N44/'Table A2'!N44*100</f>
        <v>116.35752140236444</v>
      </c>
      <c r="AP44" s="15">
        <f>'Table A4'!O44/'Table A2'!O44*100</f>
        <v>105.07381797794805</v>
      </c>
      <c r="AR44" s="15">
        <f>'Table A4'!Q44/'Table A2'!Q44*100</f>
        <v>93.808112802697451</v>
      </c>
      <c r="AS44" s="15">
        <f>'Table A4'!R44/'Table A2'!R44*100</f>
        <v>97.96682176815699</v>
      </c>
      <c r="AT44" s="15">
        <f>'Table A4'!S44/'Table A2'!S44*100</f>
        <v>92.534027221777421</v>
      </c>
      <c r="AU44" s="15">
        <f>'Table A4'!T44/'Table A2'!T44*100</f>
        <v>94.15022150624246</v>
      </c>
      <c r="AW44" s="15">
        <f>'Table A4'!V44/'Table A2'!V44*100</f>
        <v>83.138797259578794</v>
      </c>
      <c r="AX44" s="15">
        <f>'Table A4'!W44/'Table A2'!W44*100</f>
        <v>84.370111899891725</v>
      </c>
      <c r="AY44" s="15">
        <f>'Table A4'!X44/'Table A2'!X44*100</f>
        <v>109.32456664674237</v>
      </c>
      <c r="AZ44" s="15">
        <f>'Table A4'!Y44/'Table A2'!Y44*100</f>
        <v>106.65658093797276</v>
      </c>
      <c r="BA44" s="15">
        <f>'Table A4'!Z44/'Table A2'!Z44*100</f>
        <v>72.762345679012356</v>
      </c>
      <c r="BB44" s="15">
        <f>'Table A4'!AA44/'Table A2'!AA44*100</f>
        <v>92.066601371204698</v>
      </c>
    </row>
    <row r="45" spans="1:54" x14ac:dyDescent="0.45">
      <c r="A45" s="13">
        <v>2009</v>
      </c>
      <c r="B45" s="15">
        <f>'Table A1'!B45/'Table A2'!B45*100</f>
        <v>97.089947089947088</v>
      </c>
      <c r="C45" s="15">
        <f>'Table A1'!C45/'Table A2'!C45*100</f>
        <v>120.00639181847235</v>
      </c>
      <c r="D45" s="15">
        <f>'Table A1'!D45/'Table A2'!D45*100</f>
        <v>104.65340799382122</v>
      </c>
      <c r="E45" s="15">
        <f>'Table A1'!E45/'Table A2'!E45*100</f>
        <v>114.38368860055606</v>
      </c>
      <c r="F45" s="15">
        <f>'Table A1'!F45/'Table A2'!F45*100</f>
        <v>75.042828219903456</v>
      </c>
      <c r="G45" s="15">
        <f>'Table A1'!G45/'Table A2'!G45*100</f>
        <v>126.55753040224506</v>
      </c>
      <c r="H45" s="15">
        <f>'Table A1'!H45/'Table A2'!H45*100</f>
        <v>91.585603112840474</v>
      </c>
      <c r="I45" s="15">
        <f>'Table A1'!I45/'Table A2'!I45*100</f>
        <v>86.369280733594422</v>
      </c>
      <c r="J45" s="15">
        <f>'Table A1'!J45/'Table A2'!J45*100</f>
        <v>105.64747845041116</v>
      </c>
      <c r="K45" s="15">
        <f>'Table A1'!K45/'Table A2'!K45*100</f>
        <v>83.90591966173362</v>
      </c>
      <c r="L45" s="15">
        <f>'Table A1'!L45/'Table A2'!L45*100</f>
        <v>95.397614314115316</v>
      </c>
      <c r="M45" s="15">
        <f>'Table A1'!M45/'Table A2'!M45*100</f>
        <v>66.868571428571428</v>
      </c>
      <c r="N45" s="15">
        <f>'Table A1'!N45/'Table A2'!N45*100</f>
        <v>93.555003778473505</v>
      </c>
      <c r="O45" s="15">
        <f>'Table A1'!O45/'Table A2'!O45*100</f>
        <v>93.73737373737373</v>
      </c>
      <c r="Q45" s="15">
        <f>'Table A1'!Q45/'Table A2'!Q45*100</f>
        <v>68.02941812675752</v>
      </c>
      <c r="R45" s="15">
        <f>'Table A1'!R45/'Table A2'!R45*100</f>
        <v>83.228077440728853</v>
      </c>
      <c r="S45" s="15">
        <f>'Table A1'!S45/'Table A2'!S45*100</f>
        <v>93.197206940330105</v>
      </c>
      <c r="T45" s="15">
        <f>'Table A1'!T45/'Table A2'!T45*100</f>
        <v>85.378204451946402</v>
      </c>
      <c r="V45" s="15">
        <f>'Table A1'!V45/'Table A2'!V45*100</f>
        <v>100.91609134360064</v>
      </c>
      <c r="W45" s="15">
        <f>'Table A1'!W45/'Table A2'!W45*100</f>
        <v>89.812631840178668</v>
      </c>
      <c r="X45" s="15">
        <f>'Table A1'!X45/'Table A2'!X45*100</f>
        <v>71.685239936320215</v>
      </c>
      <c r="Y45" s="15">
        <f>'Table A1'!Y45/'Table A2'!Y45*100</f>
        <v>92.730520819018835</v>
      </c>
      <c r="Z45" s="15">
        <f>'Table A1'!Z45/'Table A2'!Z45*100</f>
        <v>88.533785546569277</v>
      </c>
      <c r="AA45" s="15">
        <f>'Table A1'!AA45/'Table A2'!AA45*100</f>
        <v>94.101598025204638</v>
      </c>
      <c r="AC45" s="15">
        <f>'Table A4'!B45/'Table A2'!B45*100</f>
        <v>105.36507936507935</v>
      </c>
      <c r="AD45" s="15">
        <f>'Table A4'!C45/'Table A2'!C45*100</f>
        <v>169.32992436348141</v>
      </c>
      <c r="AE45" s="15">
        <f>'Table A4'!D45/'Table A2'!D45*100</f>
        <v>111.43077814249855</v>
      </c>
      <c r="AF45" s="15">
        <f>'Table A4'!E45/'Table A2'!E45*100</f>
        <v>108.9805375347544</v>
      </c>
      <c r="AG45" s="15">
        <f>'Table A4'!F45/'Table A2'!F45*100</f>
        <v>97.064320199345914</v>
      </c>
      <c r="AH45" s="15">
        <f>'Table A4'!G45/'Table A2'!G45*100</f>
        <v>106.5668849391955</v>
      </c>
      <c r="AI45" s="15">
        <f>'Table A4'!H45/'Table A2'!H45*100</f>
        <v>115.52529182879378</v>
      </c>
      <c r="AJ45" s="15">
        <f>'Table A4'!I45/'Table A2'!I45*100</f>
        <v>110.87974018530902</v>
      </c>
      <c r="AK45" s="15">
        <f>'Table A4'!J45/'Table A2'!J45*100</f>
        <v>112.7514118696126</v>
      </c>
      <c r="AL45" s="15">
        <f>'Table A4'!K45/'Table A2'!K45*100</f>
        <v>111.82170542635659</v>
      </c>
      <c r="AM45" s="15">
        <f>'Table A4'!L45/'Table A2'!L45*100</f>
        <v>107.63419483101393</v>
      </c>
      <c r="AN45" s="15">
        <f>'Table A4'!M45/'Table A2'!M45*100</f>
        <v>101.21142857142857</v>
      </c>
      <c r="AO45" s="15">
        <f>'Table A4'!N45/'Table A2'!N45*100</f>
        <v>120.11227464104503</v>
      </c>
      <c r="AP45" s="15">
        <f>'Table A4'!O45/'Table A2'!O45*100</f>
        <v>109.11111111111111</v>
      </c>
      <c r="AR45" s="15">
        <f>'Table A4'!Q45/'Table A2'!Q45*100</f>
        <v>99.524118537746048</v>
      </c>
      <c r="AS45" s="15">
        <f>'Table A4'!R45/'Table A2'!R45*100</f>
        <v>100.17600165648619</v>
      </c>
      <c r="AT45" s="15">
        <f>'Table A4'!S45/'Table A2'!S45*100</f>
        <v>98.45535336436734</v>
      </c>
      <c r="AU45" s="15">
        <f>'Table A4'!T45/'Table A2'!T45*100</f>
        <v>99.071632028695007</v>
      </c>
      <c r="AW45" s="15">
        <f>'Table A4'!V45/'Table A2'!V45*100</f>
        <v>88.250132766861398</v>
      </c>
      <c r="AX45" s="15">
        <f>'Table A4'!W45/'Table A2'!W45*100</f>
        <v>89.229432932125562</v>
      </c>
      <c r="AY45" s="15">
        <f>'Table A4'!X45/'Table A2'!X45*100</f>
        <v>110.37070730043213</v>
      </c>
      <c r="AZ45" s="15">
        <f>'Table A4'!Y45/'Table A2'!Y45*100</f>
        <v>115.50089322523019</v>
      </c>
      <c r="BA45" s="15">
        <f>'Table A4'!Z45/'Table A2'!Z45*100</f>
        <v>91.116618836420557</v>
      </c>
      <c r="BB45" s="15">
        <f>'Table A4'!AA45/'Table A2'!AA45*100</f>
        <v>101.00038976224504</v>
      </c>
    </row>
    <row r="46" spans="1:54" x14ac:dyDescent="0.45">
      <c r="A46" s="13">
        <v>2010</v>
      </c>
      <c r="B46" s="15">
        <f>'Table A1'!B46/'Table A2'!B46*100</f>
        <v>100.2104598547827</v>
      </c>
      <c r="C46" s="15">
        <f>'Table A1'!C46/'Table A2'!C46*100</f>
        <v>118.19748580697487</v>
      </c>
      <c r="D46" s="15">
        <f>'Table A1'!D46/'Table A2'!D46*100</f>
        <v>99.034608378870672</v>
      </c>
      <c r="E46" s="15">
        <f>'Table A1'!E46/'Table A2'!E46*100</f>
        <v>97.15654952076676</v>
      </c>
      <c r="F46" s="15">
        <f>'Table A1'!F46/'Table A2'!F46*100</f>
        <v>78.620575312940403</v>
      </c>
      <c r="G46" s="15">
        <f>'Table A1'!G46/'Table A2'!G46*100</f>
        <v>121.5837759536456</v>
      </c>
      <c r="H46" s="15">
        <f>'Table A1'!H46/'Table A2'!H46*100</f>
        <v>89.803545759463347</v>
      </c>
      <c r="I46" s="15">
        <f>'Table A1'!I46/'Table A2'!I46*100</f>
        <v>95.674024438312969</v>
      </c>
      <c r="J46" s="15">
        <f>'Table A1'!J46/'Table A2'!J46*100</f>
        <v>97.25505146778498</v>
      </c>
      <c r="K46" s="15">
        <f>'Table A1'!K46/'Table A2'!K46*100</f>
        <v>93.662282637479038</v>
      </c>
      <c r="L46" s="15">
        <f>'Table A1'!L46/'Table A2'!L46*100</f>
        <v>112.91243967300306</v>
      </c>
      <c r="M46" s="15">
        <f>'Table A1'!M46/'Table A2'!M46*100</f>
        <v>80.883699633699635</v>
      </c>
      <c r="N46" s="15">
        <f>'Table A1'!N46/'Table A2'!N46*100</f>
        <v>104.15848446344</v>
      </c>
      <c r="O46" s="15">
        <f>'Table A1'!O46/'Table A2'!O46*100</f>
        <v>98.049717057396933</v>
      </c>
      <c r="Q46" s="15">
        <f>'Table A1'!Q46/'Table A2'!Q46*100</f>
        <v>71.203962954986011</v>
      </c>
      <c r="R46" s="15">
        <f>'Table A1'!R46/'Table A2'!R46*100</f>
        <v>83.942278170095193</v>
      </c>
      <c r="S46" s="15">
        <f>'Table A1'!S46/'Table A2'!S46*100</f>
        <v>93.47802844007272</v>
      </c>
      <c r="T46" s="15">
        <f>'Table A1'!T46/'Table A2'!T46*100</f>
        <v>86.469344608879496</v>
      </c>
      <c r="V46" s="15">
        <f>'Table A1'!V46/'Table A2'!V46*100</f>
        <v>101.59378292939935</v>
      </c>
      <c r="W46" s="15">
        <f>'Table A1'!W46/'Table A2'!W46*100</f>
        <v>88.027825237979002</v>
      </c>
      <c r="X46" s="15">
        <f>'Table A1'!X46/'Table A2'!X46*100</f>
        <v>76.462886494108162</v>
      </c>
      <c r="Y46" s="15">
        <f>'Table A1'!Y46/'Table A2'!Y46*100</f>
        <v>90.902189042135902</v>
      </c>
      <c r="Z46" s="15">
        <f>'Table A1'!Z46/'Table A2'!Z46*100</f>
        <v>99.253326092859083</v>
      </c>
      <c r="AA46" s="15">
        <f>'Table A1'!AA46/'Table A2'!AA46*100</f>
        <v>95.645491803278702</v>
      </c>
      <c r="AC46" s="15">
        <f>'Table A4'!B46/'Table A2'!B46*100</f>
        <v>101.35746606334841</v>
      </c>
      <c r="AD46" s="15">
        <f>'Table A4'!C46/'Table A2'!C46*100</f>
        <v>140.75425790754258</v>
      </c>
      <c r="AE46" s="15">
        <f>'Table A4'!D46/'Table A2'!D46*100</f>
        <v>99.098360655737707</v>
      </c>
      <c r="AF46" s="15">
        <f>'Table A4'!E46/'Table A2'!E46*100</f>
        <v>90.734824281150154</v>
      </c>
      <c r="AG46" s="15">
        <f>'Table A4'!F46/'Table A2'!F46*100</f>
        <v>98.192821022962789</v>
      </c>
      <c r="AH46" s="15">
        <f>'Table A4'!G46/'Table A2'!G46*100</f>
        <v>102.95509415741189</v>
      </c>
      <c r="AI46" s="15">
        <f>'Table A4'!H46/'Table A2'!H46*100</f>
        <v>107.22568279827505</v>
      </c>
      <c r="AJ46" s="15">
        <f>'Table A4'!I46/'Table A2'!I46*100</f>
        <v>109.08553409538825</v>
      </c>
      <c r="AK46" s="15">
        <f>'Table A4'!J46/'Table A2'!J46*100</f>
        <v>104.53678993518871</v>
      </c>
      <c r="AL46" s="15">
        <f>'Table A4'!K46/'Table A2'!K46*100</f>
        <v>102.81578250507546</v>
      </c>
      <c r="AM46" s="15">
        <f>'Table A4'!L46/'Table A2'!L46*100</f>
        <v>101.90091598542301</v>
      </c>
      <c r="AN46" s="15">
        <f>'Table A4'!M46/'Table A2'!M46*100</f>
        <v>99.26739926739927</v>
      </c>
      <c r="AO46" s="15">
        <f>'Table A4'!N46/'Table A2'!N46*100</f>
        <v>124.35023680258752</v>
      </c>
      <c r="AP46" s="15">
        <f>'Table A4'!O46/'Table A2'!O46*100</f>
        <v>104.41592562651576</v>
      </c>
      <c r="AR46" s="15">
        <f>'Table A4'!Q46/'Table A2'!Q46*100</f>
        <v>98.750807667456385</v>
      </c>
      <c r="AS46" s="15">
        <f>'Table A4'!R46/'Table A2'!R46*100</f>
        <v>97.635861221983433</v>
      </c>
      <c r="AT46" s="15">
        <f>'Table A4'!S46/'Table A2'!S46*100</f>
        <v>98.909440821126921</v>
      </c>
      <c r="AU46" s="15">
        <f>'Table A4'!T46/'Table A2'!T46*100</f>
        <v>98.498942917547581</v>
      </c>
      <c r="AW46" s="15">
        <f>'Table A4'!V46/'Table A2'!V46*100</f>
        <v>87.723919915700733</v>
      </c>
      <c r="AX46" s="15">
        <f>'Table A4'!W46/'Table A2'!W46*100</f>
        <v>90.151330241640238</v>
      </c>
      <c r="AY46" s="15">
        <f>'Table A4'!X46/'Table A2'!X46*100</f>
        <v>106.39540739248665</v>
      </c>
      <c r="AZ46" s="15">
        <f>'Table A4'!Y46/'Table A2'!Y46*100</f>
        <v>105.32709097810957</v>
      </c>
      <c r="BA46" s="15">
        <f>'Table A4'!Z46/'Table A2'!Z46*100</f>
        <v>98.058647841433626</v>
      </c>
      <c r="BB46" s="15">
        <f>'Table A4'!AA46/'Table A2'!AA46*100</f>
        <v>103.30430327868851</v>
      </c>
    </row>
    <row r="47" spans="1:54" x14ac:dyDescent="0.45">
      <c r="A47" s="13">
        <v>2011</v>
      </c>
      <c r="B47" s="15">
        <f>'Table A1'!B47/'Table A2'!B47*100</f>
        <v>106.76089020145554</v>
      </c>
      <c r="C47" s="15">
        <f>'Table A1'!C47/'Table A2'!C47*100</f>
        <v>126.41223029383065</v>
      </c>
      <c r="D47" s="15">
        <f>'Table A1'!D47/'Table A2'!D47*100</f>
        <v>97.848643503093768</v>
      </c>
      <c r="E47" s="15">
        <f>'Table A1'!E47/'Table A2'!E47*100</f>
        <v>98.499600957701517</v>
      </c>
      <c r="F47" s="15">
        <f>'Table A1'!F47/'Table A2'!F47*100</f>
        <v>78.326046221111795</v>
      </c>
      <c r="G47" s="15">
        <f>'Table A1'!G47/'Table A2'!G47*100</f>
        <v>111.24272439497599</v>
      </c>
      <c r="H47" s="15">
        <f>'Table A1'!H47/'Table A2'!H47*100</f>
        <v>92.046885595272684</v>
      </c>
      <c r="I47" s="15">
        <f>'Table A1'!I47/'Table A2'!I47*100</f>
        <v>102.03362528943924</v>
      </c>
      <c r="J47" s="15">
        <f>'Table A1'!J47/'Table A2'!J47*100</f>
        <v>89.767358944647469</v>
      </c>
      <c r="K47" s="15">
        <f>'Table A1'!K47/'Table A2'!K47*100</f>
        <v>90.541381456129429</v>
      </c>
      <c r="L47" s="15">
        <f>'Table A1'!L47/'Table A2'!L47*100</f>
        <v>117.1975122502827</v>
      </c>
      <c r="M47" s="15">
        <f>'Table A1'!M47/'Table A2'!M47*100</f>
        <v>92.700381679389309</v>
      </c>
      <c r="N47" s="15">
        <f>'Table A1'!N47/'Table A2'!N47*100</f>
        <v>111.27987754621454</v>
      </c>
      <c r="O47" s="15">
        <f>'Table A1'!O47/'Table A2'!O47*100</f>
        <v>101.47133953203229</v>
      </c>
      <c r="Q47" s="15">
        <f>'Table A1'!Q47/'Table A2'!Q47*100</f>
        <v>69.309572084089226</v>
      </c>
      <c r="R47" s="15">
        <f>'Table A1'!R47/'Table A2'!R47*100</f>
        <v>90.012432656444261</v>
      </c>
      <c r="S47" s="15">
        <f>'Table A1'!S47/'Table A2'!S47*100</f>
        <v>93.173333333333332</v>
      </c>
      <c r="T47" s="15">
        <f>'Table A1'!T47/'Table A2'!T47*100</f>
        <v>88.087177316969971</v>
      </c>
      <c r="V47" s="15">
        <f>'Table A1'!V47/'Table A2'!V47*100</f>
        <v>105.64420414084135</v>
      </c>
      <c r="W47" s="15">
        <f>'Table A1'!W47/'Table A2'!W47*100</f>
        <v>91.14182692307692</v>
      </c>
      <c r="X47" s="15">
        <f>'Table A1'!X47/'Table A2'!X47*100</f>
        <v>69.068523564436362</v>
      </c>
      <c r="Y47" s="15">
        <f>'Table A1'!Y47/'Table A2'!Y47*100</f>
        <v>104.40321583178726</v>
      </c>
      <c r="Z47" s="15">
        <f>'Table A1'!Z47/'Table A2'!Z47*100</f>
        <v>111.57450178170782</v>
      </c>
      <c r="AA47" s="15">
        <f>'Table A1'!AA47/'Table A2'!AA47*100</f>
        <v>99.822222222222223</v>
      </c>
      <c r="AC47" s="15">
        <f>'Table A4'!B47/'Table A2'!B47*100</f>
        <v>101.41335302183315</v>
      </c>
      <c r="AD47" s="15">
        <f>'Table A4'!C47/'Table A2'!C47*100</f>
        <v>137.74260002168492</v>
      </c>
      <c r="AE47" s="15">
        <f>'Table A4'!D47/'Table A2'!D47*100</f>
        <v>100.53307948595906</v>
      </c>
      <c r="AF47" s="15">
        <f>'Table A4'!E47/'Table A2'!E47*100</f>
        <v>86.751795690343187</v>
      </c>
      <c r="AG47" s="15">
        <f>'Table A4'!F47/'Table A2'!F47*100</f>
        <v>87.952841973766397</v>
      </c>
      <c r="AH47" s="15">
        <f>'Table A4'!G47/'Table A2'!G47*100</f>
        <v>105.02399673235982</v>
      </c>
      <c r="AI47" s="15">
        <f>'Table A4'!H47/'Table A2'!H47*100</f>
        <v>104.5141916109658</v>
      </c>
      <c r="AJ47" s="15">
        <f>'Table A4'!I47/'Table A2'!I47*100</f>
        <v>107.47004933051446</v>
      </c>
      <c r="AK47" s="15">
        <f>'Table A4'!J47/'Table A2'!J47*100</f>
        <v>96.006774222301445</v>
      </c>
      <c r="AL47" s="15">
        <f>'Table A4'!K47/'Table A2'!K47*100</f>
        <v>99.617743799448846</v>
      </c>
      <c r="AM47" s="15">
        <f>'Table A4'!L47/'Table A2'!L47*100</f>
        <v>94.949114210327934</v>
      </c>
      <c r="AN47" s="15">
        <f>'Table A4'!M47/'Table A2'!M47*100</f>
        <v>101.25238549618321</v>
      </c>
      <c r="AO47" s="15">
        <f>'Table A4'!N47/'Table A2'!N47*100</f>
        <v>124.25526904509596</v>
      </c>
      <c r="AP47" s="15">
        <f>'Table A4'!O47/'Table A2'!O47*100</f>
        <v>102.65658526616942</v>
      </c>
      <c r="AR47" s="15">
        <f>'Table A4'!Q47/'Table A2'!Q47*100</f>
        <v>97.300181410735263</v>
      </c>
      <c r="AS47" s="15">
        <f>'Table A4'!R47/'Table A2'!R47*100</f>
        <v>97.513468711147951</v>
      </c>
      <c r="AT47" s="15">
        <f>'Table A4'!S47/'Table A2'!S47*100</f>
        <v>99.903999999999996</v>
      </c>
      <c r="AU47" s="15">
        <f>'Table A4'!T47/'Table A2'!T47*100</f>
        <v>98.99492170969107</v>
      </c>
      <c r="AW47" s="15">
        <f>'Table A4'!V47/'Table A2'!V47*100</f>
        <v>95.489911644467881</v>
      </c>
      <c r="AX47" s="15">
        <f>'Table A4'!W47/'Table A2'!W47*100</f>
        <v>87.007211538461533</v>
      </c>
      <c r="AY47" s="15">
        <f>'Table A4'!X47/'Table A2'!X47*100</f>
        <v>118.40750832576445</v>
      </c>
      <c r="AZ47" s="15">
        <f>'Table A4'!Y47/'Table A2'!Y47*100</f>
        <v>101.4965986394558</v>
      </c>
      <c r="BA47" s="15">
        <f>'Table A4'!Z47/'Table A2'!Z47*100</f>
        <v>97.571598257885711</v>
      </c>
      <c r="BB47" s="15">
        <f>'Table A4'!AA47/'Table A2'!AA47*100</f>
        <v>109.02857142857142</v>
      </c>
    </row>
    <row r="48" spans="1:54" x14ac:dyDescent="0.45">
      <c r="A48" s="13">
        <v>2012</v>
      </c>
      <c r="B48" s="15">
        <f>'Table A1'!B48/'Table A2'!B48*100</f>
        <v>104.87934516849155</v>
      </c>
      <c r="C48" s="15">
        <f>'Table A1'!C48/'Table A2'!C48*100</f>
        <v>114.70647773279352</v>
      </c>
      <c r="D48" s="15">
        <f>'Table A1'!D48/'Table A2'!D48*100</f>
        <v>97.679535907181432</v>
      </c>
      <c r="E48" s="15">
        <f>'Table A1'!E48/'Table A2'!E48*100</f>
        <v>89.765372168284799</v>
      </c>
      <c r="F48" s="15">
        <f>'Table A1'!F48/'Table A2'!F48*100</f>
        <v>73.478100846521897</v>
      </c>
      <c r="G48" s="15">
        <f>'Table A1'!G48/'Table A2'!G48*100</f>
        <v>96.885323265691369</v>
      </c>
      <c r="H48" s="15">
        <f>'Table A1'!H48/'Table A2'!H48*100</f>
        <v>92.259435394111108</v>
      </c>
      <c r="I48" s="15">
        <f>'Table A1'!I48/'Table A2'!I48*100</f>
        <v>105.42761489296947</v>
      </c>
      <c r="J48" s="15">
        <f>'Table A1'!J48/'Table A2'!J48*100</f>
        <v>92.096627164995439</v>
      </c>
      <c r="K48" s="15">
        <f>'Table A1'!K48/'Table A2'!K48*100</f>
        <v>107.1842630428585</v>
      </c>
      <c r="L48" s="15">
        <f>'Table A1'!L48/'Table A2'!L48*100</f>
        <v>116.0073766712771</v>
      </c>
      <c r="M48" s="15">
        <f>'Table A1'!M48/'Table A2'!M48*100</f>
        <v>93.633737723859056</v>
      </c>
      <c r="N48" s="15">
        <f>'Table A1'!N48/'Table A2'!N48*100</f>
        <v>96.461437335670468</v>
      </c>
      <c r="O48" s="15">
        <f>'Table A1'!O48/'Table A2'!O48*100</f>
        <v>99.78654198007726</v>
      </c>
      <c r="Q48" s="15">
        <f>'Table A1'!Q48/'Table A2'!Q48*100</f>
        <v>73.655404694242705</v>
      </c>
      <c r="R48" s="15">
        <f>'Table A1'!R48/'Table A2'!R48*100</f>
        <v>89.743857814950331</v>
      </c>
      <c r="S48" s="15">
        <f>'Table A1'!S48/'Table A2'!S48*100</f>
        <v>90.595029390533156</v>
      </c>
      <c r="T48" s="15">
        <f>'Table A1'!T48/'Table A2'!T48*100</f>
        <v>87.342955041013397</v>
      </c>
      <c r="V48" s="15">
        <f>'Table A1'!V48/'Table A2'!V48*100</f>
        <v>100.20884520884519</v>
      </c>
      <c r="W48" s="15">
        <f>'Table A1'!W48/'Table A2'!W48*100</f>
        <v>98.018256065337496</v>
      </c>
      <c r="X48" s="15">
        <f>'Table A1'!X48/'Table A2'!X48*100</f>
        <v>80.76516592686535</v>
      </c>
      <c r="Y48" s="15">
        <f>'Table A1'!Y48/'Table A2'!Y48*100</f>
        <v>99.014941892639726</v>
      </c>
      <c r="Z48" s="15">
        <f>'Table A1'!Z48/'Table A2'!Z48*100</f>
        <v>116.15432482887368</v>
      </c>
      <c r="AA48" s="15">
        <f>'Table A1'!AA48/'Table A2'!AA48*100</f>
        <v>99.299855142443263</v>
      </c>
      <c r="AC48" s="15">
        <f>'Table A4'!B48/'Table A2'!B48*100</f>
        <v>101.8496864037419</v>
      </c>
      <c r="AD48" s="15">
        <f>'Table A4'!C48/'Table A2'!C48*100</f>
        <v>119.74696356275305</v>
      </c>
      <c r="AE48" s="15">
        <f>'Table A4'!D48/'Table A2'!D48*100</f>
        <v>102.93058611722343</v>
      </c>
      <c r="AF48" s="15">
        <f>'Table A4'!E48/'Table A2'!E48*100</f>
        <v>85.420711974110034</v>
      </c>
      <c r="AG48" s="15">
        <f>'Table A4'!F48/'Table A2'!F48*100</f>
        <v>79.602502760397499</v>
      </c>
      <c r="AH48" s="15">
        <f>'Table A4'!G48/'Table A2'!G48*100</f>
        <v>94.648419065596983</v>
      </c>
      <c r="AI48" s="15">
        <f>'Table A4'!H48/'Table A2'!H48*100</f>
        <v>106.18233329960538</v>
      </c>
      <c r="AJ48" s="15">
        <f>'Table A4'!I48/'Table A2'!I48*100</f>
        <v>106.89865070508269</v>
      </c>
      <c r="AK48" s="15">
        <f>'Table A4'!J48/'Table A2'!J48*100</f>
        <v>95.879671832269835</v>
      </c>
      <c r="AL48" s="15">
        <f>'Table A4'!K48/'Table A2'!K48*100</f>
        <v>102.17618549843199</v>
      </c>
      <c r="AM48" s="15">
        <f>'Table A4'!L48/'Table A2'!L48*100</f>
        <v>92.300599354541262</v>
      </c>
      <c r="AN48" s="15">
        <f>'Table A4'!M48/'Table A2'!M48*100</f>
        <v>98.128249566724449</v>
      </c>
      <c r="AO48" s="15">
        <f>'Table A4'!N48/'Table A2'!N48*100</f>
        <v>114.4829097283085</v>
      </c>
      <c r="AP48" s="15">
        <f>'Table A4'!O48/'Table A2'!O48*100</f>
        <v>100.43708070746086</v>
      </c>
      <c r="AR48" s="15">
        <f>'Table A4'!Q48/'Table A2'!Q48*100</f>
        <v>95.747816019366368</v>
      </c>
      <c r="AS48" s="15">
        <f>'Table A4'!R48/'Table A2'!R48*100</f>
        <v>98.714061683220066</v>
      </c>
      <c r="AT48" s="15">
        <f>'Table A4'!S48/'Table A2'!S48*100</f>
        <v>97.514695266577306</v>
      </c>
      <c r="AU48" s="15">
        <f>'Table A4'!T48/'Table A2'!T48*100</f>
        <v>97.82992420309418</v>
      </c>
      <c r="AW48" s="15">
        <f>'Table A4'!V48/'Table A2'!V48*100</f>
        <v>96.228501228501216</v>
      </c>
      <c r="AX48" s="15">
        <f>'Table A4'!W48/'Table A2'!W48*100</f>
        <v>89.65889983185204</v>
      </c>
      <c r="AY48" s="15">
        <f>'Table A4'!X48/'Table A2'!X48*100</f>
        <v>130.56436271401395</v>
      </c>
      <c r="AZ48" s="15">
        <f>'Table A4'!Y48/'Table A2'!Y48*100</f>
        <v>89.109020475926954</v>
      </c>
      <c r="BA48" s="15">
        <f>'Table A4'!Z48/'Table A2'!Z48*100</f>
        <v>95.320472930927195</v>
      </c>
      <c r="BB48" s="15">
        <f>'Table A4'!AA48/'Table A2'!AA48*100</f>
        <v>109.16224046354419</v>
      </c>
    </row>
    <row r="49" spans="1:81" x14ac:dyDescent="0.45">
      <c r="A49" s="13">
        <v>2013</v>
      </c>
      <c r="B49" s="15">
        <f>'Table A1'!B49/'Table A2'!B49*100</f>
        <v>102.36786469344609</v>
      </c>
      <c r="C49" s="15">
        <f>'Table A1'!C49/'Table A2'!C49*100</f>
        <v>106.82989690721649</v>
      </c>
      <c r="D49" s="15">
        <f>'Table A1'!D49/'Table A2'!D49*100</f>
        <v>99.145893335981725</v>
      </c>
      <c r="E49" s="15">
        <f>'Table A1'!E49/'Table A2'!E49*100</f>
        <v>89.726253298153026</v>
      </c>
      <c r="F49" s="15">
        <f>'Table A1'!F49/'Table A2'!F49*100</f>
        <v>84.016254656281745</v>
      </c>
      <c r="G49" s="15">
        <f>'Table A1'!G49/'Table A2'!G49*100</f>
        <v>91.867525298988042</v>
      </c>
      <c r="H49" s="15">
        <f>'Table A1'!H49/'Table A2'!H49*100</f>
        <v>87.449232293214465</v>
      </c>
      <c r="I49" s="15">
        <f>'Table A1'!I49/'Table A2'!I49*100</f>
        <v>96.91849860804453</v>
      </c>
      <c r="J49" s="15">
        <f>'Table A1'!J49/'Table A2'!J49*100</f>
        <v>89.022082018927435</v>
      </c>
      <c r="K49" s="15">
        <f>'Table A1'!K49/'Table A2'!K49*100</f>
        <v>103.27758554402153</v>
      </c>
      <c r="L49" s="15">
        <f>'Table A1'!L49/'Table A2'!L49*100</f>
        <v>101.39943290953993</v>
      </c>
      <c r="M49" s="15">
        <f>'Table A1'!M49/'Table A2'!M49*100</f>
        <v>99.656632711457007</v>
      </c>
      <c r="N49" s="15">
        <f>'Table A1'!N49/'Table A2'!N49*100</f>
        <v>101.75982291090205</v>
      </c>
      <c r="O49" s="15">
        <f>'Table A1'!O49/'Table A2'!O49*100</f>
        <v>97.715148465022651</v>
      </c>
      <c r="Q49" s="15">
        <f>'Table A1'!Q49/'Table A2'!Q49*100</f>
        <v>80.34012908513472</v>
      </c>
      <c r="R49" s="15">
        <f>'Table A1'!R49/'Table A2'!R49*100</f>
        <v>95.133103027839866</v>
      </c>
      <c r="S49" s="15">
        <f>'Table A1'!S49/'Table A2'!S49*100</f>
        <v>90.55431016914612</v>
      </c>
      <c r="T49" s="15">
        <f>'Table A1'!T49/'Table A2'!T49*100</f>
        <v>90.36991745643536</v>
      </c>
      <c r="V49" s="15">
        <f>'Table A1'!V49/'Table A2'!V49*100</f>
        <v>100.82290217895225</v>
      </c>
      <c r="W49" s="15">
        <f>'Table A1'!W49/'Table A2'!W49*100</f>
        <v>103.39293901879873</v>
      </c>
      <c r="X49" s="15">
        <f>'Table A1'!X49/'Table A2'!X49*100</f>
        <v>89.067419389859964</v>
      </c>
      <c r="Y49" s="15">
        <f>'Table A1'!Y49/'Table A2'!Y49*100</f>
        <v>103.80123402379901</v>
      </c>
      <c r="Z49" s="15">
        <f>'Table A1'!Z49/'Table A2'!Z49*100</f>
        <v>106.7684831655675</v>
      </c>
      <c r="AA49" s="15">
        <f>'Table A1'!AA49/'Table A2'!AA49*100</f>
        <v>99.873664867348111</v>
      </c>
      <c r="AC49" s="15">
        <f>'Table A4'!B49/'Table A2'!B49*100</f>
        <v>101.43763213530654</v>
      </c>
      <c r="AD49" s="15">
        <f>'Table A4'!C49/'Table A2'!C49*100</f>
        <v>112.22244250594767</v>
      </c>
      <c r="AE49" s="15">
        <f>'Table A4'!D49/'Table A2'!D49*100</f>
        <v>100.06952030986196</v>
      </c>
      <c r="AF49" s="15">
        <f>'Table A4'!E49/'Table A2'!E49*100</f>
        <v>86.230211081794195</v>
      </c>
      <c r="AG49" s="15">
        <f>'Table A4'!F49/'Table A2'!F49*100</f>
        <v>88.596342702336599</v>
      </c>
      <c r="AH49" s="15">
        <f>'Table A4'!G49/'Table A2'!G49*100</f>
        <v>90.965961361545538</v>
      </c>
      <c r="AI49" s="15">
        <f>'Table A4'!H49/'Table A2'!H49*100</f>
        <v>101.05002476473501</v>
      </c>
      <c r="AJ49" s="15">
        <f>'Table A4'!I49/'Table A2'!I49*100</f>
        <v>99.913602764711527</v>
      </c>
      <c r="AK49" s="15">
        <f>'Table A4'!J49/'Table A2'!J49*100</f>
        <v>92.510139702568722</v>
      </c>
      <c r="AL49" s="15">
        <f>'Table A4'!K49/'Table A2'!K49*100</f>
        <v>100</v>
      </c>
      <c r="AM49" s="15">
        <f>'Table A4'!L49/'Table A2'!L49*100</f>
        <v>91.383883654989489</v>
      </c>
      <c r="AN49" s="15">
        <f>'Table A4'!M49/'Table A2'!M49*100</f>
        <v>98.855442371523409</v>
      </c>
      <c r="AO49" s="15">
        <f>'Table A4'!N49/'Table A2'!N49*100</f>
        <v>111.9092418372994</v>
      </c>
      <c r="AP49" s="15">
        <f>'Table A4'!O49/'Table A2'!O49*100</f>
        <v>98.419728233517873</v>
      </c>
      <c r="AR49" s="15">
        <f>'Table A4'!Q49/'Table A2'!Q49*100</f>
        <v>92.2548919168118</v>
      </c>
      <c r="AS49" s="15">
        <f>'Table A4'!R49/'Table A2'!R49*100</f>
        <v>96.047551310709196</v>
      </c>
      <c r="AT49" s="15">
        <f>'Table A4'!S49/'Table A2'!S49*100</f>
        <v>97.758304463012024</v>
      </c>
      <c r="AU49" s="15">
        <f>'Table A4'!T49/'Table A2'!T49*100</f>
        <v>96.861306430245591</v>
      </c>
      <c r="AW49" s="15">
        <f>'Table A4'!V49/'Table A2'!V49*100</f>
        <v>94.772832637923031</v>
      </c>
      <c r="AX49" s="15">
        <f>'Table A4'!W49/'Table A2'!W49*100</f>
        <v>91.173773498395235</v>
      </c>
      <c r="AY49" s="15">
        <f>'Table A4'!X49/'Table A2'!X49*100</f>
        <v>132.38519161871676</v>
      </c>
      <c r="AZ49" s="15">
        <f>'Table A4'!Y49/'Table A2'!Y49*100</f>
        <v>89.147201410312903</v>
      </c>
      <c r="BA49" s="15">
        <f>'Table A4'!Z49/'Table A2'!Z49*100</f>
        <v>89.170426935091967</v>
      </c>
      <c r="BB49" s="15">
        <f>'Table A4'!AA49/'Table A2'!AA49*100</f>
        <v>106.20190651200186</v>
      </c>
    </row>
    <row r="50" spans="1:81" x14ac:dyDescent="0.45">
      <c r="A50" s="13">
        <v>2014</v>
      </c>
      <c r="B50" s="15">
        <f>'Table A1'!B50/'Table A2'!B50*100</f>
        <v>106.13038906414303</v>
      </c>
      <c r="C50" s="15">
        <f>'Table A1'!C50/'Table A2'!C50*100</f>
        <v>101.01292687632646</v>
      </c>
      <c r="D50" s="15">
        <f>'Table A1'!D50/'Table A2'!D50*100</f>
        <v>98.196529537921634</v>
      </c>
      <c r="E50" s="15">
        <f>'Table A1'!E50/'Table A2'!E50*100</f>
        <v>76.360832690824992</v>
      </c>
      <c r="F50" s="15">
        <f>'Table A1'!F50/'Table A2'!F50*100</f>
        <v>96.3089477179998</v>
      </c>
      <c r="G50" s="15">
        <f>'Table A1'!G50/'Table A2'!G50*100</f>
        <v>89.50692938625437</v>
      </c>
      <c r="H50" s="15">
        <f>'Table A1'!H50/'Table A2'!H50*100</f>
        <v>90.686550365785024</v>
      </c>
      <c r="I50" s="15">
        <f>'Table A1'!I50/'Table A2'!I50*100</f>
        <v>99.729599227426363</v>
      </c>
      <c r="J50" s="15">
        <f>'Table A1'!J50/'Table A2'!J50*100</f>
        <v>95.141662796098458</v>
      </c>
      <c r="K50" s="15">
        <f>'Table A1'!K50/'Table A2'!K50*100</f>
        <v>101.94270015698588</v>
      </c>
      <c r="L50" s="15">
        <f>'Table A1'!L50/'Table A2'!L50*100</f>
        <v>110.80614203454893</v>
      </c>
      <c r="M50" s="15">
        <f>'Table A1'!M50/'Table A2'!M50*100</f>
        <v>99.691901408450704</v>
      </c>
      <c r="N50" s="15">
        <f>'Table A1'!N50/'Table A2'!N50*100</f>
        <v>107.00841452612933</v>
      </c>
      <c r="O50" s="15">
        <f>'Table A1'!O50/'Table A2'!O50*100</f>
        <v>100.15042117930204</v>
      </c>
      <c r="Q50" s="15">
        <f>'Table A1'!Q50/'Table A2'!Q50*100</f>
        <v>86.712710029893827</v>
      </c>
      <c r="R50" s="15">
        <f>'Table A1'!R50/'Table A2'!R50*100</f>
        <v>97.527886644558322</v>
      </c>
      <c r="S50" s="15">
        <f>'Table A1'!S50/'Table A2'!S50*100</f>
        <v>91.649227703039372</v>
      </c>
      <c r="T50" s="15">
        <f>'Table A1'!T50/'Table A2'!T50*100</f>
        <v>92.652077896004812</v>
      </c>
      <c r="V50" s="15">
        <f>'Table A1'!V50/'Table A2'!V50*100</f>
        <v>99.118360149878782</v>
      </c>
      <c r="W50" s="15">
        <f>'Table A1'!W50/'Table A2'!W50*100</f>
        <v>102.87368421052632</v>
      </c>
      <c r="X50" s="15">
        <f>'Table A1'!X50/'Table A2'!X50*100</f>
        <v>79.433221099887774</v>
      </c>
      <c r="Y50" s="15">
        <f>'Table A1'!Y50/'Table A2'!Y50*100</f>
        <v>100.78859241654965</v>
      </c>
      <c r="Z50" s="15">
        <f>'Table A1'!Z50/'Table A2'!Z50*100</f>
        <v>107.07992782082583</v>
      </c>
      <c r="AA50" s="15">
        <f>'Table A1'!AA50/'Table A2'!AA50*100</f>
        <v>98.934567369780453</v>
      </c>
      <c r="AC50" s="15">
        <f>'Table A4'!B50/'Table A2'!B50*100</f>
        <v>101.27234490010517</v>
      </c>
      <c r="AD50" s="15">
        <f>'Table A4'!C50/'Table A2'!C50*100</f>
        <v>105.58556820374301</v>
      </c>
      <c r="AE50" s="15">
        <f>'Table A4'!D50/'Table A2'!D50*100</f>
        <v>96.831741080132588</v>
      </c>
      <c r="AF50" s="15">
        <f>'Table A4'!E50/'Table A2'!E50*100</f>
        <v>80.547417116422508</v>
      </c>
      <c r="AG50" s="15">
        <f>'Table A4'!F50/'Table A2'!F50*100</f>
        <v>96.688490369105224</v>
      </c>
      <c r="AH50" s="15">
        <f>'Table A4'!G50/'Table A2'!G50*100</f>
        <v>92.29753936079949</v>
      </c>
      <c r="AI50" s="15">
        <f>'Table A4'!H50/'Table A2'!H50*100</f>
        <v>93.622209716751073</v>
      </c>
      <c r="AJ50" s="15">
        <f>'Table A4'!I50/'Table A2'!I50*100</f>
        <v>98.705939159826173</v>
      </c>
      <c r="AK50" s="15">
        <f>'Table A4'!J50/'Table A2'!J50*100</f>
        <v>93.980492336274963</v>
      </c>
      <c r="AL50" s="15">
        <f>'Table A4'!K50/'Table A2'!K50*100</f>
        <v>99.843014128728413</v>
      </c>
      <c r="AM50" s="15">
        <f>'Table A4'!L50/'Table A2'!L50*100</f>
        <v>95.27831094049904</v>
      </c>
      <c r="AN50" s="15">
        <f>'Table A4'!M50/'Table A2'!M50*100</f>
        <v>97.524207746478879</v>
      </c>
      <c r="AO50" s="15">
        <f>'Table A4'!N50/'Table A2'!N50*100</f>
        <v>108.68024800708591</v>
      </c>
      <c r="AP50" s="15">
        <f>'Table A4'!O50/'Table A2'!O50*100</f>
        <v>97.4929803449659</v>
      </c>
      <c r="AR50" s="15">
        <f>'Table A4'!Q50/'Table A2'!Q50*100</f>
        <v>94.474796412740957</v>
      </c>
      <c r="AS50" s="15">
        <f>'Table A4'!R50/'Table A2'!R50*100</f>
        <v>95.920008039393025</v>
      </c>
      <c r="AT50" s="15">
        <f>'Table A4'!S50/'Table A2'!S50*100</f>
        <v>97.608370702541109</v>
      </c>
      <c r="AU50" s="15">
        <f>'Table A4'!T50/'Table A2'!T50*100</f>
        <v>97.109014254165814</v>
      </c>
      <c r="AW50" s="15">
        <f>'Table A4'!V50/'Table A2'!V50*100</f>
        <v>93.398721622217323</v>
      </c>
      <c r="AX50" s="15">
        <f>'Table A4'!W50/'Table A2'!W50*100</f>
        <v>91.326315789473682</v>
      </c>
      <c r="AY50" s="15">
        <f>'Table A4'!X50/'Table A2'!X50*100</f>
        <v>108.51103628881407</v>
      </c>
      <c r="AZ50" s="15">
        <f>'Table A4'!Y50/'Table A2'!Y50*100</f>
        <v>91.800799395052408</v>
      </c>
      <c r="BA50" s="15">
        <f>'Table A4'!Z50/'Table A2'!Z50*100</f>
        <v>89.629551003078234</v>
      </c>
      <c r="BB50" s="15">
        <f>'Table A4'!AA50/'Table A2'!AA50*100</f>
        <v>101.35600516573398</v>
      </c>
    </row>
    <row r="51" spans="1:81" x14ac:dyDescent="0.45">
      <c r="A51" s="13">
        <v>2015</v>
      </c>
      <c r="B51" s="15">
        <f>'Table A1'!B51/'Table A2'!B51*100</f>
        <v>102.02490634808142</v>
      </c>
      <c r="C51" s="15">
        <f>'Table A1'!C51/'Table A2'!C51*100</f>
        <v>105.06108202443281</v>
      </c>
      <c r="D51" s="15">
        <f>'Table A1'!D51/'Table A2'!D51*100</f>
        <v>97.773493975903619</v>
      </c>
      <c r="E51" s="15">
        <f>'Table A1'!E51/'Table A2'!E51*100</f>
        <v>107.22445525703405</v>
      </c>
      <c r="F51" s="15">
        <f>'Table A1'!F51/'Table A2'!F51*100</f>
        <v>103.82593457943925</v>
      </c>
      <c r="G51" s="15">
        <f>'Table A1'!G51/'Table A2'!G51*100</f>
        <v>93.118908382066294</v>
      </c>
      <c r="H51" s="15">
        <f>'Table A1'!H51/'Table A2'!H51*100</f>
        <v>90.327627461807481</v>
      </c>
      <c r="I51" s="15">
        <f>'Table A1'!I51/'Table A2'!I51*100</f>
        <v>97.72943188295649</v>
      </c>
      <c r="J51" s="15">
        <f>'Table A1'!J51/'Table A2'!J51*100</f>
        <v>100.87622117030919</v>
      </c>
      <c r="K51" s="15">
        <f>'Table A1'!K51/'Table A2'!K51*100</f>
        <v>93.597916853730794</v>
      </c>
      <c r="L51" s="15">
        <f>'Table A1'!L51/'Table A2'!L51*100</f>
        <v>97.813411078717209</v>
      </c>
      <c r="M51" s="15">
        <f>'Table A1'!M51/'Table A2'!M51*100</f>
        <v>100.12492192379763</v>
      </c>
      <c r="N51" s="15">
        <f>'Table A1'!N51/'Table A2'!N51*100</f>
        <v>103.68284228769498</v>
      </c>
      <c r="O51" s="15">
        <f>'Table A1'!O51/'Table A2'!O51*100</f>
        <v>99.027391822151642</v>
      </c>
      <c r="Q51" s="15">
        <f>'Table A1'!Q51/'Table A2'!Q51*100</f>
        <v>92.079307568437997</v>
      </c>
      <c r="R51" s="15">
        <f>'Table A1'!R51/'Table A2'!R51*100</f>
        <v>97.488674414024018</v>
      </c>
      <c r="S51" s="15">
        <f>'Table A1'!S51/'Table A2'!S51*100</f>
        <v>95.96863375892228</v>
      </c>
      <c r="T51" s="15">
        <f>'Table A1'!T51/'Table A2'!T51*100</f>
        <v>95.901229631110681</v>
      </c>
      <c r="V51" s="15">
        <f>'Table A1'!V51/'Table A2'!V51*100</f>
        <v>101.01869355177485</v>
      </c>
      <c r="W51" s="15">
        <f>'Table A1'!W51/'Table A2'!W51*100</f>
        <v>96.57250098775188</v>
      </c>
      <c r="X51" s="15">
        <f>'Table A1'!X51/'Table A2'!X51*100</f>
        <v>84.893822393822404</v>
      </c>
      <c r="Y51" s="15">
        <f>'Table A1'!Y51/'Table A2'!Y51*100</f>
        <v>99.704262696308376</v>
      </c>
      <c r="Z51" s="15">
        <f>'Table A1'!Z51/'Table A2'!Z51*100</f>
        <v>108.53168133898488</v>
      </c>
      <c r="AA51" s="15">
        <f>'Table A1'!AA51/'Table A2'!AA51*100</f>
        <v>99.76205255534866</v>
      </c>
      <c r="AC51" s="15">
        <f>'Table A4'!B51/'Table A2'!B51*100</f>
        <v>99.038169484661324</v>
      </c>
      <c r="AD51" s="15">
        <f>'Table A4'!C51/'Table A2'!C51*100</f>
        <v>107.89446668719845</v>
      </c>
      <c r="AE51" s="15">
        <f>'Table A4'!D51/'Table A2'!D51*100</f>
        <v>95.199999999999989</v>
      </c>
      <c r="AF51" s="15">
        <f>'Table A4'!E51/'Table A2'!E51*100</f>
        <v>109.39284958747619</v>
      </c>
      <c r="AG51" s="15">
        <f>'Table A4'!F51/'Table A2'!F51*100</f>
        <v>98.529984423676012</v>
      </c>
      <c r="AH51" s="15">
        <f>'Table A4'!G51/'Table A2'!G51*100</f>
        <v>94.639376218323591</v>
      </c>
      <c r="AI51" s="15">
        <f>'Table A4'!H51/'Table A2'!H51*100</f>
        <v>92.04859193815571</v>
      </c>
      <c r="AJ51" s="15">
        <f>'Table A4'!I51/'Table A2'!I51*100</f>
        <v>96.1238837165115</v>
      </c>
      <c r="AK51" s="15">
        <f>'Table A4'!J51/'Table A2'!J51*100</f>
        <v>100.77550609326215</v>
      </c>
      <c r="AL51" s="15">
        <f>'Table A4'!K51/'Table A2'!K51*100</f>
        <v>90.859297836042018</v>
      </c>
      <c r="AM51" s="15">
        <f>'Table A4'!L51/'Table A2'!L51*100</f>
        <v>97.774538386783277</v>
      </c>
      <c r="AN51" s="15">
        <f>'Table A4'!M51/'Table A2'!M51*100</f>
        <v>97.626483447845089</v>
      </c>
      <c r="AO51" s="15">
        <f>'Table A4'!N51/'Table A2'!N51*100</f>
        <v>107.41984402079723</v>
      </c>
      <c r="AP51" s="15">
        <f>'Table A4'!O51/'Table A2'!O51*100</f>
        <v>97.637951568082556</v>
      </c>
      <c r="AR51" s="15">
        <f>'Table A4'!Q51/'Table A2'!Q51*100</f>
        <v>97.262479871175529</v>
      </c>
      <c r="AS51" s="15">
        <f>'Table A4'!R51/'Table A2'!R51*100</f>
        <v>96.031120740594829</v>
      </c>
      <c r="AT51" s="15">
        <f>'Table A4'!S51/'Table A2'!S51*100</f>
        <v>99.416909620991262</v>
      </c>
      <c r="AU51" s="15">
        <f>'Table A4'!T51/'Table A2'!T51*100</f>
        <v>98.300509847045873</v>
      </c>
      <c r="AW51" s="15">
        <f>'Table A4'!V51/'Table A2'!V51*100</f>
        <v>94.328922495274099</v>
      </c>
      <c r="AX51" s="15">
        <f>'Table A4'!W51/'Table A2'!W51*100</f>
        <v>92.55235084946662</v>
      </c>
      <c r="AY51" s="15">
        <f>'Table A4'!X51/'Table A2'!X51*100</f>
        <v>104.43050193050195</v>
      </c>
      <c r="AZ51" s="15">
        <f>'Table A4'!Y51/'Table A2'!Y51*100</f>
        <v>93.748725270242716</v>
      </c>
      <c r="BA51" s="15">
        <f>'Table A4'!Z51/'Table A2'!Z51*100</f>
        <v>99.673948483860443</v>
      </c>
      <c r="BB51" s="15">
        <f>'Table A4'!AA51/'Table A2'!AA51*100</f>
        <v>99.482722946410092</v>
      </c>
    </row>
    <row r="52" spans="1:81" x14ac:dyDescent="0.45">
      <c r="A52" s="13">
        <v>2016</v>
      </c>
      <c r="B52" s="15">
        <f>'Table A1'!B52/'Table A2'!B52*100</f>
        <v>100</v>
      </c>
      <c r="C52" s="15">
        <f>'Table A1'!C52/'Table A2'!C52*100</f>
        <v>100</v>
      </c>
      <c r="D52" s="15">
        <f>'Table A1'!D52/'Table A2'!D52*100</f>
        <v>100</v>
      </c>
      <c r="E52" s="15">
        <f>'Table A1'!E52/'Table A2'!E52*100</f>
        <v>100</v>
      </c>
      <c r="F52" s="15">
        <f>'Table A1'!F52/'Table A2'!F52*100</f>
        <v>100</v>
      </c>
      <c r="G52" s="15">
        <f>'Table A1'!G52/'Table A2'!G52*100</f>
        <v>100</v>
      </c>
      <c r="H52" s="15">
        <f>'Table A1'!H52/'Table A2'!H52*100</f>
        <v>100</v>
      </c>
      <c r="I52" s="15">
        <f>'Table A1'!I52/'Table A2'!I52*100</f>
        <v>100</v>
      </c>
      <c r="J52" s="15">
        <f>'Table A1'!J52/'Table A2'!J52*100</f>
        <v>100</v>
      </c>
      <c r="K52" s="15">
        <f>'Table A1'!K52/'Table A2'!K52*100</f>
        <v>100</v>
      </c>
      <c r="L52" s="15">
        <f>'Table A1'!L52/'Table A2'!L52*100</f>
        <v>100</v>
      </c>
      <c r="M52" s="15">
        <f>'Table A1'!M52/'Table A2'!M52*100</f>
        <v>100</v>
      </c>
      <c r="N52" s="15">
        <f>'Table A1'!N52/'Table A2'!N52*100</f>
        <v>100</v>
      </c>
      <c r="O52" s="15">
        <f>'Table A1'!O52/'Table A2'!O52*100</f>
        <v>100</v>
      </c>
      <c r="Q52" s="15">
        <f>'Table A1'!Q52/'Table A2'!Q52*100</f>
        <v>100</v>
      </c>
      <c r="R52" s="15">
        <f>'Table A1'!R52/'Table A2'!R52*100</f>
        <v>100</v>
      </c>
      <c r="S52" s="15">
        <f>'Table A1'!S52/'Table A2'!S52*100</f>
        <v>100</v>
      </c>
      <c r="T52" s="15">
        <f>'Table A1'!T52/'Table A2'!T52*100</f>
        <v>100</v>
      </c>
      <c r="V52" s="15">
        <f>'Table A1'!V52/'Table A2'!V52*100</f>
        <v>100</v>
      </c>
      <c r="W52" s="15">
        <f>'Table A1'!W52/'Table A2'!W52*100</f>
        <v>100</v>
      </c>
      <c r="X52" s="15">
        <f>'Table A1'!X52/'Table A2'!X52*100</f>
        <v>100</v>
      </c>
      <c r="Y52" s="15">
        <f>'Table A1'!Y52/'Table A2'!Y52*100</f>
        <v>100</v>
      </c>
      <c r="Z52" s="15">
        <f>'Table A1'!Z52/'Table A2'!Z52*100</f>
        <v>100</v>
      </c>
      <c r="AA52" s="15">
        <f>'Table A1'!AA52/'Table A2'!AA52*100</f>
        <v>100</v>
      </c>
      <c r="AC52" s="15">
        <f>'Table A4'!B52/'Table A2'!B52*100</f>
        <v>100</v>
      </c>
      <c r="AD52" s="15">
        <f>'Table A4'!C52/'Table A2'!C52*100</f>
        <v>100</v>
      </c>
      <c r="AE52" s="15">
        <f>'Table A4'!D52/'Table A2'!D52*100</f>
        <v>100</v>
      </c>
      <c r="AF52" s="15">
        <f>'Table A4'!E52/'Table A2'!E52*100</f>
        <v>100</v>
      </c>
      <c r="AG52" s="15">
        <f>'Table A4'!F52/'Table A2'!F52*100</f>
        <v>100</v>
      </c>
      <c r="AH52" s="15">
        <f>'Table A4'!G52/'Table A2'!G52*100</f>
        <v>100</v>
      </c>
      <c r="AI52" s="15">
        <f>'Table A4'!H52/'Table A2'!H52*100</f>
        <v>100</v>
      </c>
      <c r="AJ52" s="15">
        <f>'Table A4'!I52/'Table A2'!I52*100</f>
        <v>100</v>
      </c>
      <c r="AK52" s="15">
        <f>'Table A4'!J52/'Table A2'!J52*100</f>
        <v>100</v>
      </c>
      <c r="AL52" s="15">
        <f>'Table A4'!K52/'Table A2'!K52*100</f>
        <v>100</v>
      </c>
      <c r="AM52" s="15">
        <f>'Table A4'!L52/'Table A2'!L52*100</f>
        <v>100</v>
      </c>
      <c r="AN52" s="15">
        <f>'Table A4'!M52/'Table A2'!M52*100</f>
        <v>100</v>
      </c>
      <c r="AO52" s="15">
        <f>'Table A4'!N52/'Table A2'!N52*100</f>
        <v>100</v>
      </c>
      <c r="AP52" s="15">
        <f>'Table A4'!O52/'Table A2'!O52*100</f>
        <v>100</v>
      </c>
      <c r="AR52" s="15">
        <f>'Table A4'!Q52/'Table A2'!Q52*100</f>
        <v>100</v>
      </c>
      <c r="AS52" s="15">
        <f>'Table A4'!R52/'Table A2'!R52*100</f>
        <v>100</v>
      </c>
      <c r="AT52" s="15">
        <f>'Table A4'!S52/'Table A2'!S52*100</f>
        <v>100</v>
      </c>
      <c r="AU52" s="15">
        <f>'Table A4'!T52/'Table A2'!T52*100</f>
        <v>100</v>
      </c>
      <c r="AW52" s="15">
        <f>'Table A4'!V52/'Table A2'!V52*100</f>
        <v>100</v>
      </c>
      <c r="AX52" s="15">
        <f>'Table A4'!W52/'Table A2'!W52*100</f>
        <v>100</v>
      </c>
      <c r="AY52" s="15">
        <f>'Table A4'!X52/'Table A2'!X52*100</f>
        <v>100</v>
      </c>
      <c r="AZ52" s="15">
        <f>'Table A4'!Y52/'Table A2'!Y52*100</f>
        <v>100</v>
      </c>
      <c r="BA52" s="15">
        <f>'Table A4'!Z52/'Table A2'!Z52*100</f>
        <v>100</v>
      </c>
      <c r="BB52" s="15">
        <f>'Table A4'!AA52/'Table A2'!AA52*100</f>
        <v>100</v>
      </c>
    </row>
    <row r="53" spans="1:81" x14ac:dyDescent="0.45">
      <c r="A53" s="13">
        <v>2017</v>
      </c>
      <c r="B53" s="15">
        <f>'Table A1'!B53/'Table A2'!B53*100</f>
        <v>100.30171980287639</v>
      </c>
      <c r="C53" s="15">
        <f>'Table A1'!C53/'Table A2'!C53*100</f>
        <v>100.73470209339774</v>
      </c>
      <c r="D53" s="15">
        <f>'Table A1'!D53/'Table A2'!D53*100</f>
        <v>102.83796155019836</v>
      </c>
      <c r="E53" s="15">
        <f>'Table A1'!E53/'Table A2'!E53*100</f>
        <v>112.93093830190786</v>
      </c>
      <c r="F53" s="15">
        <f>'Table A1'!F53/'Table A2'!F53*100</f>
        <v>100.70671378091873</v>
      </c>
      <c r="G53" s="15">
        <f>'Table A1'!G53/'Table A2'!G53*100</f>
        <v>86.584398413397977</v>
      </c>
      <c r="H53" s="15">
        <f>'Table A1'!H53/'Table A2'!H53*100</f>
        <v>90.641784251251707</v>
      </c>
      <c r="I53" s="15">
        <f>'Table A1'!I53/'Table A2'!I53*100</f>
        <v>101.15745360207542</v>
      </c>
      <c r="J53" s="15">
        <f>'Table A1'!J53/'Table A2'!J53*100</f>
        <v>105.95899404100595</v>
      </c>
      <c r="K53" s="15">
        <f>'Table A1'!K53/'Table A2'!K53*100</f>
        <v>97.575815191558135</v>
      </c>
      <c r="L53" s="15">
        <f>'Table A1'!L53/'Table A2'!L53*100</f>
        <v>104.89045383411582</v>
      </c>
      <c r="M53" s="15">
        <f>'Table A1'!M53/'Table A2'!M53*100</f>
        <v>107.53831717234907</v>
      </c>
      <c r="N53" s="15">
        <f>'Table A1'!N53/'Table A2'!N53*100</f>
        <v>107.72337203432612</v>
      </c>
      <c r="O53" s="15">
        <f>'Table A1'!O53/'Table A2'!O53*100</f>
        <v>101.54977150804689</v>
      </c>
      <c r="Q53" s="15">
        <f>'Table A1'!Q53/'Table A2'!Q53*100</f>
        <v>103.41463414634147</v>
      </c>
      <c r="R53" s="15">
        <f>'Table A1'!R53/'Table A2'!R53*100</f>
        <v>103.37493759360959</v>
      </c>
      <c r="S53" s="15">
        <f>'Table A1'!S53/'Table A2'!S53*100</f>
        <v>100.00980872976947</v>
      </c>
      <c r="T53" s="15">
        <f>'Table A1'!T53/'Table A2'!T53*100</f>
        <v>101.51605231866824</v>
      </c>
      <c r="V53" s="15">
        <f>'Table A1'!V53/'Table A2'!V53*100</f>
        <v>108.89643114265144</v>
      </c>
      <c r="W53" s="15">
        <f>'Table A1'!W53/'Table A2'!W53*100</f>
        <v>107.52439920243467</v>
      </c>
      <c r="X53" s="15">
        <f>'Table A1'!X53/'Table A2'!X53*100</f>
        <v>109.70747345221399</v>
      </c>
      <c r="Y53" s="15">
        <f>'Table A1'!Y53/'Table A2'!Y53*100</f>
        <v>101.79080980025583</v>
      </c>
      <c r="Z53" s="15">
        <f>'Table A1'!Z53/'Table A2'!Z53*100</f>
        <v>102.42718446601941</v>
      </c>
      <c r="AA53" s="15">
        <f>'Table A1'!AA53/'Table A2'!AA53*100</f>
        <v>107.287283177666</v>
      </c>
      <c r="AC53" s="15">
        <f>'Table A4'!B53/'Table A2'!B53*100</f>
        <v>102.18243990747257</v>
      </c>
      <c r="AD53" s="15">
        <f>'Table A4'!C53/'Table A2'!C53*100</f>
        <v>100.22141706924315</v>
      </c>
      <c r="AE53" s="15">
        <f>'Table A4'!D53/'Table A2'!D53*100</f>
        <v>103.76360492320211</v>
      </c>
      <c r="AF53" s="15">
        <f>'Table A4'!E53/'Table A2'!E53*100</f>
        <v>109.07062367510881</v>
      </c>
      <c r="AG53" s="15">
        <f>'Table A4'!F53/'Table A2'!F53*100</f>
        <v>97.065174715351404</v>
      </c>
      <c r="AH53" s="15">
        <f>'Table A4'!G53/'Table A2'!G53*100</f>
        <v>91.784927280740405</v>
      </c>
      <c r="AI53" s="15">
        <f>'Table A4'!H53/'Table A2'!H53*100</f>
        <v>91.497496586253988</v>
      </c>
      <c r="AJ53" s="15">
        <f>'Table A4'!I53/'Table A2'!I53*100</f>
        <v>98.932348832568351</v>
      </c>
      <c r="AK53" s="15">
        <f>'Table A4'!J53/'Table A2'!J53*100</f>
        <v>100.48479951520048</v>
      </c>
      <c r="AL53" s="15">
        <f>'Table A4'!K53/'Table A2'!K53*100</f>
        <v>93.944291282441299</v>
      </c>
      <c r="AM53" s="15">
        <f>'Table A4'!L53/'Table A2'!L53*100</f>
        <v>97.251564945226932</v>
      </c>
      <c r="AN53" s="15">
        <f>'Table A4'!M53/'Table A2'!M53*100</f>
        <v>110.06151600458765</v>
      </c>
      <c r="AO53" s="15">
        <f>'Table A4'!N53/'Table A2'!N53*100</f>
        <v>101.03987884906613</v>
      </c>
      <c r="AP53" s="15">
        <f>'Table A4'!O53/'Table A2'!O53*100</f>
        <v>100.97357440890124</v>
      </c>
      <c r="AR53" s="15">
        <f>'Table A4'!Q53/'Table A2'!Q53*100</f>
        <v>105.32520325203252</v>
      </c>
      <c r="AS53" s="15">
        <f>'Table A4'!R53/'Table A2'!R53*100</f>
        <v>102.09685471792311</v>
      </c>
      <c r="AT53" s="15">
        <f>'Table A4'!S53/'Table A2'!S53*100</f>
        <v>98.587542913192735</v>
      </c>
      <c r="AU53" s="15">
        <f>'Table A4'!T53/'Table A2'!T53*100</f>
        <v>100.31708283789141</v>
      </c>
      <c r="AW53" s="15">
        <f>'Table A4'!V53/'Table A2'!V53*100</f>
        <v>109.58551887277588</v>
      </c>
      <c r="AX53" s="15">
        <f>'Table A4'!W53/'Table A2'!W53*100</f>
        <v>110.53625773953195</v>
      </c>
      <c r="AY53" s="15">
        <f>'Table A4'!X53/'Table A2'!X53*100</f>
        <v>93.969144460028048</v>
      </c>
      <c r="AZ53" s="15">
        <f>'Table A4'!Y53/'Table A2'!Y53*100</f>
        <v>100.91508412870216</v>
      </c>
      <c r="BA53" s="15">
        <f>'Table A4'!Z53/'Table A2'!Z53*100</f>
        <v>108.00970873786409</v>
      </c>
      <c r="BB53" s="15">
        <f>'Table A4'!AA53/'Table A2'!AA53*100</f>
        <v>104.9471415375141</v>
      </c>
    </row>
    <row r="54" spans="1:81" x14ac:dyDescent="0.45">
      <c r="A54" s="13">
        <v>2018</v>
      </c>
      <c r="B54" s="15">
        <f>'Table A1'!B54/'Table A2'!B54*100</f>
        <v>100.88548403143966</v>
      </c>
      <c r="C54" s="15">
        <f>'Table A1'!C54/'Table A2'!C54*100</f>
        <v>102.22573839662448</v>
      </c>
      <c r="D54" s="15">
        <f>'Table A1'!D54/'Table A2'!D54*100</f>
        <v>103.44048474889595</v>
      </c>
      <c r="E54" s="15">
        <f>'Table A1'!E54/'Table A2'!E54*100</f>
        <v>86.069476282842544</v>
      </c>
      <c r="F54" s="15">
        <f>'Table A1'!F54/'Table A2'!F54*100</f>
        <v>96.239911958914149</v>
      </c>
      <c r="G54" s="15">
        <f>'Table A1'!G54/'Table A2'!G54*100</f>
        <v>94.202763256161305</v>
      </c>
      <c r="H54" s="15">
        <f>'Table A1'!H54/'Table A2'!H54*100</f>
        <v>91.646307085134367</v>
      </c>
      <c r="I54" s="15">
        <f>'Table A1'!I54/'Table A2'!I54*100</f>
        <v>92.176242379456866</v>
      </c>
      <c r="J54" s="15">
        <f>'Table A1'!J54/'Table A2'!J54*100</f>
        <v>127.55612299180765</v>
      </c>
      <c r="K54" s="15">
        <f>'Table A1'!K54/'Table A2'!K54*100</f>
        <v>84.035148773273022</v>
      </c>
      <c r="L54" s="15">
        <f>'Table A1'!L54/'Table A2'!L54*100</f>
        <v>107.72460937499999</v>
      </c>
      <c r="M54" s="15">
        <f>'Table A1'!M54/'Table A2'!M54*100</f>
        <v>106.46375902102292</v>
      </c>
      <c r="N54" s="15">
        <f>'Table A1'!N54/'Table A2'!N54*100</f>
        <v>111.86061381074168</v>
      </c>
      <c r="O54" s="15">
        <f>'Table A1'!O54/'Table A2'!O54*100</f>
        <v>102.20063441712925</v>
      </c>
      <c r="Q54" s="15">
        <f>'Table A1'!Q54/'Table A2'!Q54*100</f>
        <v>98.415629860031103</v>
      </c>
      <c r="R54" s="15">
        <f>'Table A1'!R54/'Table A2'!R54*100</f>
        <v>106.094611589436</v>
      </c>
      <c r="S54" s="15">
        <f>'Table A1'!S54/'Table A2'!S54*100</f>
        <v>105.77993724061139</v>
      </c>
      <c r="T54" s="15">
        <f>'Table A1'!T54/'Table A2'!T54*100</f>
        <v>104.99602701628923</v>
      </c>
      <c r="V54" s="15">
        <f>'Table A1'!V54/'Table A2'!V54*100</f>
        <v>108.93821824968077</v>
      </c>
      <c r="W54" s="15">
        <f>'Table A1'!W54/'Table A2'!W54*100</f>
        <v>107.40521327014218</v>
      </c>
      <c r="X54" s="15">
        <f>'Table A1'!X54/'Table A2'!X54*100</f>
        <v>108.43740780804406</v>
      </c>
      <c r="Y54" s="15">
        <f>'Table A1'!Y54/'Table A2'!Y54*100</f>
        <v>114.87960485696644</v>
      </c>
      <c r="Z54" s="15">
        <f>'Table A1'!Z54/'Table A2'!Z54*100</f>
        <v>105.24707080998471</v>
      </c>
      <c r="AA54" s="15">
        <f>'Table A1'!AA54/'Table A2'!AA54*100</f>
        <v>108.84920634920636</v>
      </c>
      <c r="AC54" s="15">
        <f>'Table A4'!B54/'Table A2'!B54*100</f>
        <v>104.31797831061584</v>
      </c>
      <c r="AD54" s="15">
        <f>'Table A4'!C54/'Table A2'!C54*100</f>
        <v>108.90295358649789</v>
      </c>
      <c r="AE54" s="15">
        <f>'Table A4'!D54/'Table A2'!D54*100</f>
        <v>103.88209920920201</v>
      </c>
      <c r="AF54" s="15">
        <f>'Table A4'!E54/'Table A2'!E54*100</f>
        <v>90.230999823664263</v>
      </c>
      <c r="AG54" s="15">
        <f>'Table A4'!F54/'Table A2'!F54*100</f>
        <v>88.994864269992675</v>
      </c>
      <c r="AH54" s="15">
        <f>'Table A4'!G54/'Table A2'!G54*100</f>
        <v>101.50298730395816</v>
      </c>
      <c r="AI54" s="15">
        <f>'Table A4'!H54/'Table A2'!H54*100</f>
        <v>93.290734824281145</v>
      </c>
      <c r="AJ54" s="15">
        <f>'Table A4'!I54/'Table A2'!I54*100</f>
        <v>92.250138555329769</v>
      </c>
      <c r="AK54" s="15">
        <f>'Table A4'!J54/'Table A2'!J54*100</f>
        <v>103.21310777742315</v>
      </c>
      <c r="AL54" s="15">
        <f>'Table A4'!K54/'Table A2'!K54*100</f>
        <v>86.827910214024712</v>
      </c>
      <c r="AM54" s="15">
        <f>'Table A4'!L54/'Table A2'!L54*100</f>
        <v>100.029296875</v>
      </c>
      <c r="AN54" s="15">
        <f>'Table A4'!M54/'Table A2'!M54*100</f>
        <v>115.57368476100827</v>
      </c>
      <c r="AO54" s="15">
        <f>'Table A4'!N54/'Table A2'!N54*100</f>
        <v>109.31372549019606</v>
      </c>
      <c r="AP54" s="15">
        <f>'Table A4'!O54/'Table A2'!O54*100</f>
        <v>102.7359238699445</v>
      </c>
      <c r="AR54" s="15">
        <f>'Table A4'!Q54/'Table A2'!Q54*100</f>
        <v>106.64852255054433</v>
      </c>
      <c r="AS54" s="15">
        <f>'Table A4'!R54/'Table A2'!R54*100</f>
        <v>101.71229563703201</v>
      </c>
      <c r="AT54" s="15">
        <f>'Table A4'!S54/'Table A2'!S54*100</f>
        <v>101.66008705334548</v>
      </c>
      <c r="AU54" s="15">
        <f>'Table A4'!T54/'Table A2'!T54*100</f>
        <v>101.79777512912196</v>
      </c>
      <c r="AW54" s="15">
        <f>'Table A4'!V54/'Table A2'!V54*100</f>
        <v>109.50790688537471</v>
      </c>
      <c r="AX54" s="15">
        <f>'Table A4'!W54/'Table A2'!W54*100</f>
        <v>107.31635071090047</v>
      </c>
      <c r="AY54" s="15">
        <f>'Table A4'!X54/'Table A2'!X54*100</f>
        <v>89.458157144261975</v>
      </c>
      <c r="AZ54" s="15">
        <f>'Table A4'!Y54/'Table A2'!Y54*100</f>
        <v>114.41654661452974</v>
      </c>
      <c r="BA54" s="15">
        <f>'Table A4'!Z54/'Table A2'!Z54*100</f>
        <v>111.63525216505347</v>
      </c>
      <c r="BB54" s="15">
        <f>'Table A4'!AA54/'Table A2'!AA54*100</f>
        <v>103.7797619047619</v>
      </c>
    </row>
    <row r="56" spans="1:81" x14ac:dyDescent="0.45">
      <c r="A56" s="9" t="s">
        <v>4</v>
      </c>
    </row>
    <row r="57" spans="1:81" x14ac:dyDescent="0.45">
      <c r="A57" s="13">
        <v>1971</v>
      </c>
      <c r="B57" s="11">
        <f t="shared" ref="B57:O57" si="0">LN(B7/B6)*100</f>
        <v>2.1951127655314573</v>
      </c>
      <c r="C57" s="11">
        <f t="shared" si="0"/>
        <v>7.3768147085826783</v>
      </c>
      <c r="D57" s="11">
        <f t="shared" si="0"/>
        <v>2.0478422658144328</v>
      </c>
      <c r="E57" s="11">
        <f t="shared" si="0"/>
        <v>7.5442695213594657</v>
      </c>
      <c r="F57" s="11">
        <f t="shared" si="0"/>
        <v>5.4462783460610371</v>
      </c>
      <c r="G57" s="11">
        <f t="shared" si="0"/>
        <v>5.385951265054155</v>
      </c>
      <c r="H57" s="11">
        <f t="shared" si="0"/>
        <v>8.5160736962963792</v>
      </c>
      <c r="I57" s="11">
        <f t="shared" si="0"/>
        <v>-2.8641527640232658</v>
      </c>
      <c r="J57" s="11">
        <f t="shared" si="0"/>
        <v>4.8228995058456974</v>
      </c>
      <c r="K57" s="11">
        <f t="shared" si="0"/>
        <v>2.4983653338253329</v>
      </c>
      <c r="L57" s="11">
        <f t="shared" si="0"/>
        <v>1.899021327300578E-2</v>
      </c>
      <c r="M57" s="11">
        <f t="shared" si="0"/>
        <v>4.7241804203799536</v>
      </c>
      <c r="N57" s="11">
        <f t="shared" si="0"/>
        <v>4.3801895939050457</v>
      </c>
      <c r="O57" s="11">
        <f t="shared" si="0"/>
        <v>3.2126825517935629</v>
      </c>
      <c r="Q57" s="11">
        <f t="shared" ref="Q57:T57" si="1">LN(Q7/Q6)*100</f>
        <v>4.1672810061437735</v>
      </c>
      <c r="R57" s="11">
        <f t="shared" si="1"/>
        <v>1.9789837105547543</v>
      </c>
      <c r="S57" s="11">
        <f t="shared" si="1"/>
        <v>5.706037941776386</v>
      </c>
      <c r="T57" s="11">
        <f t="shared" si="1"/>
        <v>4.5115166444094452</v>
      </c>
      <c r="V57" s="11" t="e">
        <f t="shared" ref="V57:AA57" si="2">LN(V7/V6)*100</f>
        <v>#N/A</v>
      </c>
      <c r="W57" s="11" t="e">
        <f t="shared" si="2"/>
        <v>#N/A</v>
      </c>
      <c r="X57" s="11" t="e">
        <f t="shared" si="2"/>
        <v>#N/A</v>
      </c>
      <c r="Y57" s="11" t="e">
        <f t="shared" si="2"/>
        <v>#N/A</v>
      </c>
      <c r="Z57" s="11" t="e">
        <f t="shared" si="2"/>
        <v>#N/A</v>
      </c>
      <c r="AA57" s="11">
        <f t="shared" si="2"/>
        <v>8.1538803393072765</v>
      </c>
      <c r="AC57" s="11">
        <f t="shared" ref="AC57:AP57" si="3">LN(AC7/AC6)*100</f>
        <v>4.7034813788339056</v>
      </c>
      <c r="AD57" s="11">
        <f t="shared" si="3"/>
        <v>4.9640356863834469</v>
      </c>
      <c r="AE57" s="11">
        <f t="shared" si="3"/>
        <v>8.2156557721562837</v>
      </c>
      <c r="AF57" s="11">
        <f t="shared" si="3"/>
        <v>6.8194253530669293</v>
      </c>
      <c r="AG57" s="11">
        <f t="shared" si="3"/>
        <v>7.9878867734545143</v>
      </c>
      <c r="AH57" s="11">
        <f t="shared" si="3"/>
        <v>8.2610899398109368</v>
      </c>
      <c r="AI57" s="11">
        <f t="shared" si="3"/>
        <v>8.4893272275245977</v>
      </c>
      <c r="AJ57" s="11">
        <f t="shared" si="3"/>
        <v>9.0455711052012493</v>
      </c>
      <c r="AK57" s="11">
        <f t="shared" si="3"/>
        <v>9.6468945411793072</v>
      </c>
      <c r="AL57" s="11">
        <f t="shared" si="3"/>
        <v>7.2196680323816889</v>
      </c>
      <c r="AM57" s="11">
        <f t="shared" si="3"/>
        <v>7.447762143931655</v>
      </c>
      <c r="AN57" s="11">
        <f t="shared" si="3"/>
        <v>5.2921112077470216</v>
      </c>
      <c r="AO57" s="11">
        <f t="shared" si="3"/>
        <v>6.5327522669426195</v>
      </c>
      <c r="AP57" s="11">
        <f t="shared" si="3"/>
        <v>7.4119087990105665</v>
      </c>
      <c r="AR57" s="11">
        <f t="shared" ref="AR57:AU57" si="4">LN(AR7/AR6)*100</f>
        <v>16.176079084339669</v>
      </c>
      <c r="AS57" s="11">
        <f t="shared" si="4"/>
        <v>2.7807137156250881</v>
      </c>
      <c r="AT57" s="11">
        <f t="shared" si="4"/>
        <v>7.5956831408568455</v>
      </c>
      <c r="AU57" s="11">
        <f t="shared" si="4"/>
        <v>6.013178775136204</v>
      </c>
      <c r="AW57" s="11">
        <f t="shared" ref="AW57:BB57" si="5">LN(AW7/AW6)*100</f>
        <v>6.9298253367773111</v>
      </c>
      <c r="AX57" s="11">
        <f t="shared" si="5"/>
        <v>4.4475440583811832</v>
      </c>
      <c r="AY57" s="11">
        <f t="shared" si="5"/>
        <v>1.5996208498122284</v>
      </c>
      <c r="AZ57" s="11">
        <f t="shared" si="5"/>
        <v>1.9392936866500499</v>
      </c>
      <c r="BA57" s="11">
        <f t="shared" si="5"/>
        <v>1.0919192444815586</v>
      </c>
      <c r="BB57" s="11">
        <f t="shared" si="5"/>
        <v>2.9567675564291585</v>
      </c>
      <c r="BD57" s="15">
        <f>AC57*'Table A8'!AC7</f>
        <v>1.376708999584684</v>
      </c>
      <c r="BE57" s="15">
        <f>AD57*'Table A8'!AD7</f>
        <v>0.58823822883643873</v>
      </c>
      <c r="BF57" s="15">
        <f>AE57*'Table A8'!AE7</f>
        <v>1.5256472768894216</v>
      </c>
      <c r="BG57" s="15">
        <f>AF57*'Table A8'!AF7</f>
        <v>4.1189329132524248</v>
      </c>
      <c r="BH57" s="15">
        <f>AG57*'Table A8'!AG7</f>
        <v>1.913897670919702</v>
      </c>
      <c r="BI57" s="15">
        <f>AH57*'Table A8'!AH7</f>
        <v>4.2371130301290298</v>
      </c>
      <c r="BJ57" s="15">
        <f>AI57*'Table A8'!AI7</f>
        <v>2.2428802535119985</v>
      </c>
      <c r="BK57" s="15">
        <f>AJ57*'Table A8'!AJ7</f>
        <v>0.75349607306326438</v>
      </c>
      <c r="BL57" s="15">
        <f>AK57*'Table A8'!AK7</f>
        <v>2.0682941896288436</v>
      </c>
      <c r="BM57" s="15">
        <f>AL57*'Table A8'!AL7</f>
        <v>1.3096477810740383</v>
      </c>
      <c r="BN57" s="15">
        <f>AM57*'Table A8'!AM7</f>
        <v>1.4701882472121088</v>
      </c>
      <c r="BO57" s="15">
        <f>AN57*'Table A8'!AN7</f>
        <v>0.80122563685289894</v>
      </c>
      <c r="BP57" s="15">
        <f>AO57*'Table A8'!AO7</f>
        <v>1.6998221398584694</v>
      </c>
      <c r="BQ57" s="15">
        <f>AP57*'Table A8'!AP7</f>
        <v>1.5194413037971659</v>
      </c>
      <c r="BS57" s="15">
        <f>AR57*'Table A8'!AR7</f>
        <v>5.2604609182272615</v>
      </c>
      <c r="BT57" s="15">
        <f>AS57*'Table A8'!AS7</f>
        <v>1.3505926516791054</v>
      </c>
      <c r="BU57" s="15">
        <f>AT57*'Table A8'!AT7</f>
        <v>3.0800495136174506</v>
      </c>
      <c r="BV57" s="15">
        <f>AU57*'Table A8'!AU7</f>
        <v>2.5255350855572058</v>
      </c>
      <c r="BX57" s="15">
        <f>AW57*'Table A8'!AW7</f>
        <v>1.9777721511162445</v>
      </c>
      <c r="BY57" s="15">
        <f>AX57*'Table A8'!AX7</f>
        <v>0.89217733811126532</v>
      </c>
      <c r="BZ57" s="15">
        <f>AY57*'Table A8'!AY7</f>
        <v>1.0424729078226291</v>
      </c>
      <c r="CA57" s="15">
        <f>AZ57*'Table A8'!AZ7</f>
        <v>1.4308108820104068</v>
      </c>
      <c r="CB57" s="15">
        <f>BA57*'Table A8'!BA7</f>
        <v>0.35880466373664016</v>
      </c>
      <c r="CC57" s="15">
        <f>BB57*'Table A8'!BB7</f>
        <v>1.1288938530446528</v>
      </c>
    </row>
    <row r="58" spans="1:81" x14ac:dyDescent="0.45">
      <c r="A58" s="13">
        <v>1972</v>
      </c>
      <c r="B58" s="11">
        <f t="shared" ref="B58:O58" si="6">LN(B8/B7)*100</f>
        <v>3.266719246013492</v>
      </c>
      <c r="C58" s="11">
        <f t="shared" si="6"/>
        <v>3.0110252022064463</v>
      </c>
      <c r="D58" s="11">
        <f t="shared" si="6"/>
        <v>3.4329645329179299</v>
      </c>
      <c r="E58" s="11">
        <f t="shared" si="6"/>
        <v>2.2179456116763383</v>
      </c>
      <c r="F58" s="11">
        <f t="shared" si="6"/>
        <v>5.6472877979417078</v>
      </c>
      <c r="G58" s="11">
        <f t="shared" si="6"/>
        <v>6.0679676182635269</v>
      </c>
      <c r="H58" s="11">
        <f t="shared" si="6"/>
        <v>4.6556214551488537</v>
      </c>
      <c r="I58" s="11">
        <f t="shared" si="6"/>
        <v>4.5717120167327696</v>
      </c>
      <c r="J58" s="11">
        <f t="shared" si="6"/>
        <v>9.188066047038113</v>
      </c>
      <c r="K58" s="11">
        <f t="shared" si="6"/>
        <v>5.498167761157732</v>
      </c>
      <c r="L58" s="11">
        <f t="shared" si="6"/>
        <v>0.84697120707439533</v>
      </c>
      <c r="M58" s="11">
        <f t="shared" si="6"/>
        <v>0.2760379299479242</v>
      </c>
      <c r="N58" s="11">
        <f t="shared" si="6"/>
        <v>1.0866035265827325</v>
      </c>
      <c r="O58" s="11">
        <f t="shared" si="6"/>
        <v>3.4847900733626931</v>
      </c>
      <c r="Q58" s="11">
        <f t="shared" ref="Q58:T58" si="7">LN(Q8/Q7)*100</f>
        <v>7.5387623629549978</v>
      </c>
      <c r="R58" s="11">
        <f t="shared" si="7"/>
        <v>4.3320500612114188</v>
      </c>
      <c r="S58" s="11">
        <f t="shared" si="7"/>
        <v>1.0633317130279849</v>
      </c>
      <c r="T58" s="11">
        <f t="shared" si="7"/>
        <v>3.0826775738366621</v>
      </c>
      <c r="V58" s="11" t="e">
        <f t="shared" ref="V58:AA58" si="8">LN(V8/V7)*100</f>
        <v>#N/A</v>
      </c>
      <c r="W58" s="11" t="e">
        <f t="shared" si="8"/>
        <v>#N/A</v>
      </c>
      <c r="X58" s="11" t="e">
        <f t="shared" si="8"/>
        <v>#N/A</v>
      </c>
      <c r="Y58" s="11" t="e">
        <f t="shared" si="8"/>
        <v>#N/A</v>
      </c>
      <c r="Z58" s="11" t="e">
        <f t="shared" si="8"/>
        <v>#N/A</v>
      </c>
      <c r="AA58" s="11">
        <f t="shared" si="8"/>
        <v>7.5817205342156617</v>
      </c>
      <c r="AC58" s="11">
        <f t="shared" ref="AC58:AP58" si="9">LN(AC8/AC7)*100</f>
        <v>2.2648239604321927</v>
      </c>
      <c r="AD58" s="11">
        <f t="shared" si="9"/>
        <v>1.2545061995633278</v>
      </c>
      <c r="AE58" s="11">
        <f t="shared" si="9"/>
        <v>1.2741795700165888</v>
      </c>
      <c r="AF58" s="11">
        <f t="shared" si="9"/>
        <v>5.6811261318122481</v>
      </c>
      <c r="AG58" s="11">
        <f t="shared" si="9"/>
        <v>2.641707005337699</v>
      </c>
      <c r="AH58" s="11">
        <f t="shared" si="9"/>
        <v>2.9319985654586813</v>
      </c>
      <c r="AI58" s="11">
        <f t="shared" si="9"/>
        <v>2.2276630541257592</v>
      </c>
      <c r="AJ58" s="11">
        <f t="shared" si="9"/>
        <v>6.8234693565061857</v>
      </c>
      <c r="AK58" s="11">
        <f t="shared" si="9"/>
        <v>8.5901901804743037</v>
      </c>
      <c r="AL58" s="11">
        <f t="shared" si="9"/>
        <v>6.0543855170853877</v>
      </c>
      <c r="AM58" s="11">
        <f t="shared" si="9"/>
        <v>5.7837395837460805</v>
      </c>
      <c r="AN58" s="11">
        <f t="shared" si="9"/>
        <v>-2.6119183892606013</v>
      </c>
      <c r="AO58" s="11">
        <f t="shared" si="9"/>
        <v>-1.5064622769491836</v>
      </c>
      <c r="AP58" s="11">
        <f t="shared" si="9"/>
        <v>3.0317136511735625</v>
      </c>
      <c r="AR58" s="11">
        <f t="shared" ref="AR58:AU58" si="10">LN(AR8/AR7)*100</f>
        <v>60.452909283534751</v>
      </c>
      <c r="AS58" s="11">
        <f t="shared" si="10"/>
        <v>3.0445887829018989</v>
      </c>
      <c r="AT58" s="11">
        <f t="shared" si="10"/>
        <v>3.8483200997698011</v>
      </c>
      <c r="AU58" s="11">
        <f t="shared" si="10"/>
        <v>3.1072536839795375</v>
      </c>
      <c r="AW58" s="11">
        <f t="shared" ref="AW58:BB58" si="11">LN(AW8/AW7)*100</f>
        <v>3.3828946768839088</v>
      </c>
      <c r="AX58" s="11">
        <f t="shared" si="11"/>
        <v>1.6319550081592045</v>
      </c>
      <c r="AY58" s="11">
        <f t="shared" si="11"/>
        <v>3.0848675488863</v>
      </c>
      <c r="AZ58" s="11">
        <f t="shared" si="11"/>
        <v>0.96767652156956685</v>
      </c>
      <c r="BA58" s="11">
        <f t="shared" si="11"/>
        <v>-0.38978312968885265</v>
      </c>
      <c r="BB58" s="11">
        <f t="shared" si="11"/>
        <v>2.2415831258947807</v>
      </c>
      <c r="BD58" s="15">
        <f>AC58*'Table A8'!AC8</f>
        <v>0.6855622128228247</v>
      </c>
      <c r="BE58" s="15">
        <f>AD58*'Table A8'!AD8</f>
        <v>0.15856958362480458</v>
      </c>
      <c r="BF58" s="15">
        <f>AE58*'Table A8'!AE8</f>
        <v>0.24782792636822654</v>
      </c>
      <c r="BG58" s="15">
        <f>AF58*'Table A8'!AF8</f>
        <v>3.5149127377522382</v>
      </c>
      <c r="BH58" s="15">
        <f>AG58*'Table A8'!AG8</f>
        <v>0.66333262904029622</v>
      </c>
      <c r="BI58" s="15">
        <f>AH58*'Table A8'!AH8</f>
        <v>1.5492680419883671</v>
      </c>
      <c r="BJ58" s="15">
        <f>AI58*'Table A8'!AI8</f>
        <v>0.61349840510623399</v>
      </c>
      <c r="BK58" s="15">
        <f>AJ58*'Table A8'!AJ8</f>
        <v>0.61684162982815938</v>
      </c>
      <c r="BL58" s="15">
        <f>AK58*'Table A8'!AK8</f>
        <v>1.9808978556173746</v>
      </c>
      <c r="BM58" s="15">
        <f>AL58*'Table A8'!AL8</f>
        <v>1.1848432456936102</v>
      </c>
      <c r="BN58" s="15">
        <f>AM58*'Table A8'!AM8</f>
        <v>1.2342500271714139</v>
      </c>
      <c r="BO58" s="15">
        <f>AN58*'Table A8'!AN8</f>
        <v>-0.4163397912481398</v>
      </c>
      <c r="BP58" s="15">
        <f>AO58*'Table A8'!AO8</f>
        <v>-0.40855256950861857</v>
      </c>
      <c r="BQ58" s="15">
        <f>AP58*'Table A8'!AP8</f>
        <v>0.65757869093954568</v>
      </c>
      <c r="BS58" s="15">
        <f>AR58*'Table A8'!AR8</f>
        <v>19.99177710006494</v>
      </c>
      <c r="BT58" s="15">
        <f>AS58*'Table A8'!AS8</f>
        <v>1.5012867288489262</v>
      </c>
      <c r="BU58" s="15">
        <f>AT58*'Table A8'!AT8</f>
        <v>1.6051343136139842</v>
      </c>
      <c r="BV58" s="15">
        <f>AU58*'Table A8'!AU8</f>
        <v>1.3351869080060073</v>
      </c>
      <c r="BX58" s="15">
        <f>AW58*'Table A8'!AW8</f>
        <v>0.97495024587794255</v>
      </c>
      <c r="BY58" s="15">
        <f>AX58*'Table A8'!AX8</f>
        <v>0.33096047565468661</v>
      </c>
      <c r="BZ58" s="15">
        <f>AY58*'Table A8'!AY8</f>
        <v>2.0212052180303037</v>
      </c>
      <c r="CA58" s="15">
        <f>AZ58*'Table A8'!AZ8</f>
        <v>0.71646769657010723</v>
      </c>
      <c r="CB58" s="15">
        <f>BA58*'Table A8'!BA8</f>
        <v>-0.12925208580482353</v>
      </c>
      <c r="CC58" s="15">
        <f>BB58*'Table A8'!BB8</f>
        <v>0.86300950346949057</v>
      </c>
    </row>
    <row r="59" spans="1:81" x14ac:dyDescent="0.45">
      <c r="A59" s="13">
        <v>1973</v>
      </c>
      <c r="B59" s="11">
        <f t="shared" ref="B59:O59" si="12">LN(B9/B8)*100</f>
        <v>2.2057290188264518</v>
      </c>
      <c r="C59" s="11">
        <f t="shared" si="12"/>
        <v>4.5090555325931634</v>
      </c>
      <c r="D59" s="11">
        <f t="shared" si="12"/>
        <v>7.8639112957270161</v>
      </c>
      <c r="E59" s="11">
        <f t="shared" si="12"/>
        <v>8.1222777934694435</v>
      </c>
      <c r="F59" s="11">
        <f t="shared" si="12"/>
        <v>12.652511101447928</v>
      </c>
      <c r="G59" s="11">
        <f t="shared" si="12"/>
        <v>12.45151113713839</v>
      </c>
      <c r="H59" s="11">
        <f t="shared" si="12"/>
        <v>13.914855985909997</v>
      </c>
      <c r="I59" s="11">
        <f t="shared" si="12"/>
        <v>7.5011784161709132</v>
      </c>
      <c r="J59" s="11">
        <f t="shared" si="12"/>
        <v>9.7806972837191015</v>
      </c>
      <c r="K59" s="11">
        <f t="shared" si="12"/>
        <v>8.5448890447532335</v>
      </c>
      <c r="L59" s="11">
        <f t="shared" si="12"/>
        <v>5.1432549702223014</v>
      </c>
      <c r="M59" s="11">
        <f t="shared" si="12"/>
        <v>1.8154883883351396</v>
      </c>
      <c r="N59" s="11">
        <f t="shared" si="12"/>
        <v>5.5448772887089683</v>
      </c>
      <c r="O59" s="11">
        <f t="shared" si="12"/>
        <v>6.8484559316360025</v>
      </c>
      <c r="Q59" s="11">
        <f t="shared" ref="Q59:T59" si="13">LN(Q9/Q8)*100</f>
        <v>-4.2971362855637629</v>
      </c>
      <c r="R59" s="11">
        <f t="shared" si="13"/>
        <v>-1.1739537073865878</v>
      </c>
      <c r="S59" s="11">
        <f t="shared" si="13"/>
        <v>0.89640739575976547</v>
      </c>
      <c r="T59" s="11">
        <f t="shared" si="13"/>
        <v>-0.57523654508441247</v>
      </c>
      <c r="V59" s="11" t="e">
        <f t="shared" ref="V59:AA59" si="14">LN(V9/V8)*100</f>
        <v>#N/A</v>
      </c>
      <c r="W59" s="11" t="e">
        <f t="shared" si="14"/>
        <v>#N/A</v>
      </c>
      <c r="X59" s="11" t="e">
        <f t="shared" si="14"/>
        <v>#N/A</v>
      </c>
      <c r="Y59" s="11" t="e">
        <f t="shared" si="14"/>
        <v>#N/A</v>
      </c>
      <c r="Z59" s="11" t="e">
        <f t="shared" si="14"/>
        <v>#N/A</v>
      </c>
      <c r="AA59" s="11">
        <f t="shared" si="14"/>
        <v>9.0047716359326895</v>
      </c>
      <c r="AC59" s="11">
        <f t="shared" ref="AC59:AP59" si="15">LN(AC9/AC8)*100</f>
        <v>0.41137432798713264</v>
      </c>
      <c r="AD59" s="11">
        <f t="shared" si="15"/>
        <v>-0.35626324686514088</v>
      </c>
      <c r="AE59" s="11">
        <f t="shared" si="15"/>
        <v>1.825321983590112</v>
      </c>
      <c r="AF59" s="11">
        <f t="shared" si="15"/>
        <v>-0.33763584219644849</v>
      </c>
      <c r="AG59" s="11">
        <f t="shared" si="15"/>
        <v>0.75908440520049059</v>
      </c>
      <c r="AH59" s="11">
        <f t="shared" si="15"/>
        <v>1.4972189772798785</v>
      </c>
      <c r="AI59" s="11">
        <f t="shared" si="15"/>
        <v>4.3402136132589986</v>
      </c>
      <c r="AJ59" s="11">
        <f t="shared" si="15"/>
        <v>0.46662578539478206</v>
      </c>
      <c r="AK59" s="11">
        <f t="shared" si="15"/>
        <v>-0.15051432952139265</v>
      </c>
      <c r="AL59" s="11">
        <f t="shared" si="15"/>
        <v>-2.143789327736787</v>
      </c>
      <c r="AM59" s="11">
        <f t="shared" si="15"/>
        <v>-4.3356751570213374</v>
      </c>
      <c r="AN59" s="11">
        <f t="shared" si="15"/>
        <v>-5.0808756005577367</v>
      </c>
      <c r="AO59" s="11">
        <f t="shared" si="15"/>
        <v>-5.627985540102947</v>
      </c>
      <c r="AP59" s="11">
        <f t="shared" si="15"/>
        <v>-1.1386691199447141</v>
      </c>
      <c r="AR59" s="11">
        <f t="shared" ref="AR59:AU59" si="16">LN(AR9/AR8)*100</f>
        <v>20.679706763292366</v>
      </c>
      <c r="AS59" s="11">
        <f t="shared" si="16"/>
        <v>-3.2825914951041174E-2</v>
      </c>
      <c r="AT59" s="11">
        <f t="shared" si="16"/>
        <v>2.9937142600080806</v>
      </c>
      <c r="AU59" s="11">
        <f t="shared" si="16"/>
        <v>1.910735762649145</v>
      </c>
      <c r="AW59" s="11">
        <f t="shared" ref="AW59:BB59" si="17">LN(AW9/AW8)*100</f>
        <v>3.1877935324372606</v>
      </c>
      <c r="AX59" s="11">
        <f t="shared" si="17"/>
        <v>3.095147470761106</v>
      </c>
      <c r="AY59" s="11">
        <f t="shared" si="17"/>
        <v>2.9460646495715603</v>
      </c>
      <c r="AZ59" s="11">
        <f t="shared" si="17"/>
        <v>4.1508160742085645</v>
      </c>
      <c r="BA59" s="11">
        <f t="shared" si="17"/>
        <v>3.328559399069051</v>
      </c>
      <c r="BB59" s="11">
        <f t="shared" si="17"/>
        <v>3.10517402372705</v>
      </c>
      <c r="BD59" s="15">
        <f>AC59*'Table A8'!AC9</f>
        <v>0.12579826949846515</v>
      </c>
      <c r="BE59" s="15">
        <f>AD59*'Table A8'!AD9</f>
        <v>-4.6456727391214356E-2</v>
      </c>
      <c r="BF59" s="15">
        <f>AE59*'Table A8'!AE9</f>
        <v>0.35831070537873905</v>
      </c>
      <c r="BG59" s="15">
        <f>AF59*'Table A8'!AF9</f>
        <v>-0.21200154531515</v>
      </c>
      <c r="BH59" s="15">
        <f>AG59*'Table A8'!AG9</f>
        <v>0.19622331874432677</v>
      </c>
      <c r="BI59" s="15">
        <f>AH59*'Table A8'!AH9</f>
        <v>0.80565353167430265</v>
      </c>
      <c r="BJ59" s="15">
        <f>AI59*'Table A8'!AI9</f>
        <v>1.2252423030230153</v>
      </c>
      <c r="BK59" s="15">
        <f>AJ59*'Table A8'!AJ9</f>
        <v>4.4002811562727971E-2</v>
      </c>
      <c r="BL59" s="15">
        <f>AK59*'Table A8'!AK9</f>
        <v>-3.5822410426091453E-2</v>
      </c>
      <c r="BM59" s="15">
        <f>AL59*'Table A8'!AL9</f>
        <v>-0.43347420206837844</v>
      </c>
      <c r="BN59" s="15">
        <f>AM59*'Table A8'!AM9</f>
        <v>-0.95168069696618374</v>
      </c>
      <c r="BO59" s="15">
        <f>AN59*'Table A8'!AN9</f>
        <v>-0.81649670900962801</v>
      </c>
      <c r="BP59" s="15">
        <f>AO59*'Table A8'!AO9</f>
        <v>-1.5161793045037337</v>
      </c>
      <c r="BQ59" s="15">
        <f>AP59*'Table A8'!AP9</f>
        <v>-0.2524429438917431</v>
      </c>
      <c r="BS59" s="15">
        <f>AR59*'Table A8'!AR9</f>
        <v>6.8077594664758481</v>
      </c>
      <c r="BT59" s="15">
        <f>AS59*'Table A8'!AS9</f>
        <v>-1.6252110492260486E-2</v>
      </c>
      <c r="BU59" s="15">
        <f>AT59*'Table A8'!AT9</f>
        <v>1.2543662749433859</v>
      </c>
      <c r="BV59" s="15">
        <f>AU59*'Table A8'!AU9</f>
        <v>0.82371818727804647</v>
      </c>
      <c r="BX59" s="15">
        <f>AW59*'Table A8'!AW9</f>
        <v>0.9206347721678807</v>
      </c>
      <c r="BY59" s="15">
        <f>AX59*'Table A8'!AX9</f>
        <v>0.629243480805733</v>
      </c>
      <c r="BZ59" s="15">
        <f>AY59*'Table A8'!AY9</f>
        <v>1.9343860489086868</v>
      </c>
      <c r="CA59" s="15">
        <f>AZ59*'Table A8'!AZ9</f>
        <v>3.0757547109885461</v>
      </c>
      <c r="CB59" s="15">
        <f>BA59*'Table A8'!BA9</f>
        <v>1.1060802883106458</v>
      </c>
      <c r="CC59" s="15">
        <f>BB59*'Table A8'!BB9</f>
        <v>1.1976656209515233</v>
      </c>
    </row>
    <row r="60" spans="1:81" x14ac:dyDescent="0.45">
      <c r="A60" s="13">
        <v>1974</v>
      </c>
      <c r="B60" s="11">
        <f t="shared" ref="B60:O60" si="18">LN(B10/B9)*100</f>
        <v>0.52904112868787823</v>
      </c>
      <c r="C60" s="11">
        <f t="shared" si="18"/>
        <v>-3.1347922573380531</v>
      </c>
      <c r="D60" s="11">
        <f t="shared" si="18"/>
        <v>-2.0818773368265928</v>
      </c>
      <c r="E60" s="11">
        <f t="shared" si="18"/>
        <v>-1.9611562431585912</v>
      </c>
      <c r="F60" s="11">
        <f t="shared" si="18"/>
        <v>3.3949201652513752</v>
      </c>
      <c r="G60" s="11">
        <f t="shared" si="18"/>
        <v>3.3202323505475757</v>
      </c>
      <c r="H60" s="11">
        <f t="shared" si="18"/>
        <v>-4.8668732388226426</v>
      </c>
      <c r="I60" s="11">
        <f t="shared" si="18"/>
        <v>-2.0526540598904592</v>
      </c>
      <c r="J60" s="11">
        <f t="shared" si="18"/>
        <v>4.1276668907232281</v>
      </c>
      <c r="K60" s="11">
        <f t="shared" si="18"/>
        <v>4.7802548899707702</v>
      </c>
      <c r="L60" s="11">
        <f t="shared" si="18"/>
        <v>7.8861303983601871</v>
      </c>
      <c r="M60" s="11">
        <f t="shared" si="18"/>
        <v>0.50279596413392491</v>
      </c>
      <c r="N60" s="11">
        <f t="shared" si="18"/>
        <v>-8.4056652360676321</v>
      </c>
      <c r="O60" s="11">
        <f t="shared" si="18"/>
        <v>0.36280117811103929</v>
      </c>
      <c r="Q60" s="11">
        <f t="shared" ref="Q60:T60" si="19">LN(Q10/Q9)*100</f>
        <v>-16.419109290936955</v>
      </c>
      <c r="R60" s="11">
        <f t="shared" si="19"/>
        <v>-12.677254333622631</v>
      </c>
      <c r="S60" s="11">
        <f t="shared" si="19"/>
        <v>-4.6820208380727779</v>
      </c>
      <c r="T60" s="11">
        <f t="shared" si="19"/>
        <v>-8.6909695522350461</v>
      </c>
      <c r="V60" s="11" t="e">
        <f t="shared" ref="V60:AA60" si="20">LN(V10/V9)*100</f>
        <v>#N/A</v>
      </c>
      <c r="W60" s="11" t="e">
        <f t="shared" si="20"/>
        <v>#N/A</v>
      </c>
      <c r="X60" s="11" t="e">
        <f t="shared" si="20"/>
        <v>#N/A</v>
      </c>
      <c r="Y60" s="11" t="e">
        <f t="shared" si="20"/>
        <v>#N/A</v>
      </c>
      <c r="Z60" s="11" t="e">
        <f t="shared" si="20"/>
        <v>#N/A</v>
      </c>
      <c r="AA60" s="11">
        <f t="shared" si="20"/>
        <v>-1.398790778167353</v>
      </c>
      <c r="AC60" s="11">
        <f t="shared" ref="AC60:AP60" si="21">LN(AC10/AC9)*100</f>
        <v>4.5014609930518921</v>
      </c>
      <c r="AD60" s="11">
        <f t="shared" si="21"/>
        <v>4.6954925938206191</v>
      </c>
      <c r="AE60" s="11">
        <f t="shared" si="21"/>
        <v>5.4316199483969498</v>
      </c>
      <c r="AF60" s="11">
        <f t="shared" si="21"/>
        <v>-3.1761769298246443</v>
      </c>
      <c r="AG60" s="11">
        <f t="shared" si="21"/>
        <v>2.90406273278141E-3</v>
      </c>
      <c r="AH60" s="11">
        <f t="shared" si="21"/>
        <v>1.1935884562193786</v>
      </c>
      <c r="AI60" s="11">
        <f t="shared" si="21"/>
        <v>5.5547781461131756</v>
      </c>
      <c r="AJ60" s="11">
        <f t="shared" si="21"/>
        <v>5.0156989744649092</v>
      </c>
      <c r="AK60" s="11">
        <f t="shared" si="21"/>
        <v>5.0511103095113192</v>
      </c>
      <c r="AL60" s="11">
        <f t="shared" si="21"/>
        <v>1.8907466371009516</v>
      </c>
      <c r="AM60" s="11">
        <f t="shared" si="21"/>
        <v>3.5690470571838633</v>
      </c>
      <c r="AN60" s="11">
        <f t="shared" si="21"/>
        <v>6.0712171463258757</v>
      </c>
      <c r="AO60" s="11">
        <f t="shared" si="21"/>
        <v>-2.2507926076059634</v>
      </c>
      <c r="AP60" s="11">
        <f t="shared" si="21"/>
        <v>3.4721332218669874</v>
      </c>
      <c r="AR60" s="11">
        <f t="shared" ref="AR60:AU60" si="22">LN(AR10/AR9)*100</f>
        <v>18.041168146647099</v>
      </c>
      <c r="AS60" s="11">
        <f t="shared" si="22"/>
        <v>0.89955855612203295</v>
      </c>
      <c r="AT60" s="11">
        <f t="shared" si="22"/>
        <v>4.6146618141995805</v>
      </c>
      <c r="AU60" s="11">
        <f t="shared" si="22"/>
        <v>4.4921793374826375</v>
      </c>
      <c r="AW60" s="11">
        <f t="shared" ref="AW60:BB60" si="23">LN(AW10/AW9)*100</f>
        <v>-0.70122376926543806</v>
      </c>
      <c r="AX60" s="11">
        <f t="shared" si="23"/>
        <v>2.4961083776960451</v>
      </c>
      <c r="AY60" s="11">
        <f t="shared" si="23"/>
        <v>2.283403477135256</v>
      </c>
      <c r="AZ60" s="11">
        <f t="shared" si="23"/>
        <v>5.5569172340387389</v>
      </c>
      <c r="BA60" s="11">
        <f t="shared" si="23"/>
        <v>2.4243057229690845</v>
      </c>
      <c r="BB60" s="11">
        <f t="shared" si="23"/>
        <v>2.1688135073435753</v>
      </c>
      <c r="BD60" s="15">
        <f>AC60*'Table A8'!AC10</f>
        <v>1.2279985589045563</v>
      </c>
      <c r="BE60" s="15">
        <f>AD60*'Table A8'!AD10</f>
        <v>0.54092074680813518</v>
      </c>
      <c r="BF60" s="15">
        <f>AE60*'Table A8'!AE10</f>
        <v>0.93804076508815304</v>
      </c>
      <c r="BG60" s="15">
        <f>AF60*'Table A8'!AF10</f>
        <v>-1.8745796239825052</v>
      </c>
      <c r="BH60" s="15">
        <f>AG60*'Table A8'!AG10</f>
        <v>6.7083849127250563E-4</v>
      </c>
      <c r="BI60" s="15">
        <f>AH60*'Table A8'!AH10</f>
        <v>0.59583935734471372</v>
      </c>
      <c r="BJ60" s="15">
        <f>AI60*'Table A8'!AI10</f>
        <v>1.4220232054049731</v>
      </c>
      <c r="BK60" s="15">
        <f>AJ60*'Table A8'!AJ10</f>
        <v>0.41780772457292714</v>
      </c>
      <c r="BL60" s="15">
        <f>AK60*'Table A8'!AK10</f>
        <v>1.0541667215950123</v>
      </c>
      <c r="BM60" s="15">
        <f>AL60*'Table A8'!AL10</f>
        <v>0.33371678144831796</v>
      </c>
      <c r="BN60" s="15">
        <f>AM60*'Table A8'!AM10</f>
        <v>0.68668465380217536</v>
      </c>
      <c r="BO60" s="15">
        <f>AN60*'Table A8'!AN10</f>
        <v>0.86089859134900937</v>
      </c>
      <c r="BP60" s="15">
        <f>AO60*'Table A8'!AO10</f>
        <v>-0.52038325087849868</v>
      </c>
      <c r="BQ60" s="15">
        <f>AP60*'Table A8'!AP10</f>
        <v>0.68157975145248972</v>
      </c>
      <c r="BS60" s="15">
        <f>AR60*'Table A8'!AR10</f>
        <v>5.3726598740715055</v>
      </c>
      <c r="BT60" s="15">
        <f>AS60*'Table A8'!AS10</f>
        <v>0.40237254215338536</v>
      </c>
      <c r="BU60" s="15">
        <f>AT60*'Table A8'!AT10</f>
        <v>1.7360357745018822</v>
      </c>
      <c r="BV60" s="15">
        <f>AU60*'Table A8'!AU10</f>
        <v>1.744313236744508</v>
      </c>
      <c r="BX60" s="15">
        <f>AW60*'Table A8'!AW10</f>
        <v>-0.17579679895484535</v>
      </c>
      <c r="BY60" s="15">
        <f>AX60*'Table A8'!AX10</f>
        <v>0.43457246855688153</v>
      </c>
      <c r="BZ60" s="15">
        <f>AY60*'Table A8'!AY10</f>
        <v>1.3894510158368034</v>
      </c>
      <c r="CA60" s="15">
        <f>AZ60*'Table A8'!AZ10</f>
        <v>3.8820623796994629</v>
      </c>
      <c r="CB60" s="15">
        <f>BA60*'Table A8'!BA10</f>
        <v>0.70401838195022215</v>
      </c>
      <c r="CC60" s="15">
        <f>BB60*'Table A8'!BB10</f>
        <v>0.73783035519828422</v>
      </c>
    </row>
    <row r="61" spans="1:81" x14ac:dyDescent="0.45">
      <c r="A61" s="13">
        <v>1975</v>
      </c>
      <c r="B61" s="11">
        <f t="shared" ref="B61:O61" si="24">LN(B11/B10)*100</f>
        <v>4.5085958307821432</v>
      </c>
      <c r="C61" s="11">
        <f t="shared" si="24"/>
        <v>6.0434971453545865</v>
      </c>
      <c r="D61" s="11">
        <f t="shared" si="24"/>
        <v>-2.6449741273383185</v>
      </c>
      <c r="E61" s="11">
        <f t="shared" si="24"/>
        <v>-10.851247464713092</v>
      </c>
      <c r="F61" s="11">
        <f t="shared" si="24"/>
        <v>-3.835510011036722</v>
      </c>
      <c r="G61" s="11">
        <f t="shared" si="24"/>
        <v>-3.7164379949963218</v>
      </c>
      <c r="H61" s="11">
        <f t="shared" si="24"/>
        <v>1.0389955358176486</v>
      </c>
      <c r="I61" s="11">
        <f t="shared" si="24"/>
        <v>-3.9637007766218963</v>
      </c>
      <c r="J61" s="11">
        <f t="shared" si="24"/>
        <v>1.5109849101507933</v>
      </c>
      <c r="K61" s="11">
        <f t="shared" si="24"/>
        <v>3.0257966905867777</v>
      </c>
      <c r="L61" s="11">
        <f t="shared" si="24"/>
        <v>6.9466542010208183</v>
      </c>
      <c r="M61" s="11">
        <f t="shared" si="24"/>
        <v>-1.193486386476164</v>
      </c>
      <c r="N61" s="11">
        <f t="shared" si="24"/>
        <v>0.78807565211332231</v>
      </c>
      <c r="O61" s="11">
        <f t="shared" si="24"/>
        <v>0.71797536373187965</v>
      </c>
      <c r="Q61" s="11">
        <f t="shared" ref="Q61:T61" si="25">LN(Q11/Q10)*100</f>
        <v>3.220295919957211</v>
      </c>
      <c r="R61" s="11">
        <f t="shared" si="25"/>
        <v>-1.1700334965994568</v>
      </c>
      <c r="S61" s="11">
        <f t="shared" si="25"/>
        <v>-3.0582266368892275</v>
      </c>
      <c r="T61" s="11">
        <f t="shared" si="25"/>
        <v>-1.5605714616727191</v>
      </c>
      <c r="V61" s="11" t="e">
        <f t="shared" ref="V61:AA61" si="26">LN(V11/V10)*100</f>
        <v>#N/A</v>
      </c>
      <c r="W61" s="11" t="e">
        <f t="shared" si="26"/>
        <v>#N/A</v>
      </c>
      <c r="X61" s="11" t="e">
        <f t="shared" si="26"/>
        <v>#N/A</v>
      </c>
      <c r="Y61" s="11" t="e">
        <f t="shared" si="26"/>
        <v>#N/A</v>
      </c>
      <c r="Z61" s="11" t="e">
        <f t="shared" si="26"/>
        <v>#N/A</v>
      </c>
      <c r="AA61" s="11">
        <f t="shared" si="26"/>
        <v>0.46668242114985858</v>
      </c>
      <c r="AC61" s="11">
        <f t="shared" ref="AC61:AP61" si="27">LN(AC11/AC10)*100</f>
        <v>9.1457377224311784</v>
      </c>
      <c r="AD61" s="11">
        <f t="shared" si="27"/>
        <v>9.8061883997034105</v>
      </c>
      <c r="AE61" s="11">
        <f t="shared" si="27"/>
        <v>11.328035009611614</v>
      </c>
      <c r="AF61" s="11">
        <f t="shared" si="27"/>
        <v>4.4625392947349445</v>
      </c>
      <c r="AG61" s="11">
        <f t="shared" si="27"/>
        <v>8.2022668440255782</v>
      </c>
      <c r="AH61" s="11">
        <f t="shared" si="27"/>
        <v>10.116579054820408</v>
      </c>
      <c r="AI61" s="11">
        <f t="shared" si="27"/>
        <v>9.8364603979708569</v>
      </c>
      <c r="AJ61" s="11">
        <f t="shared" si="27"/>
        <v>10.662327767515672</v>
      </c>
      <c r="AK61" s="11">
        <f t="shared" si="27"/>
        <v>13.335171572926544</v>
      </c>
      <c r="AL61" s="11">
        <f t="shared" si="27"/>
        <v>9.0901764155295197</v>
      </c>
      <c r="AM61" s="11">
        <f t="shared" si="27"/>
        <v>10.750339898300334</v>
      </c>
      <c r="AN61" s="11">
        <f t="shared" si="27"/>
        <v>8.0441359544540756</v>
      </c>
      <c r="AO61" s="11">
        <f t="shared" si="27"/>
        <v>8.806131213260187</v>
      </c>
      <c r="AP61" s="11">
        <f t="shared" si="27"/>
        <v>9.5702556127274452</v>
      </c>
      <c r="AR61" s="11">
        <f t="shared" ref="AR61:AU61" si="28">LN(AR11/AR10)*100</f>
        <v>8.6189067828118482</v>
      </c>
      <c r="AS61" s="11">
        <f t="shared" si="28"/>
        <v>4.8925512719564148</v>
      </c>
      <c r="AT61" s="11">
        <f t="shared" si="28"/>
        <v>5.3083387462967684</v>
      </c>
      <c r="AU61" s="11">
        <f t="shared" si="28"/>
        <v>5.2376594970518244</v>
      </c>
      <c r="AW61" s="11">
        <f t="shared" ref="AW61:BB61" si="29">LN(AW11/AW10)*100</f>
        <v>1.9132101951451264</v>
      </c>
      <c r="AX61" s="11">
        <f t="shared" si="29"/>
        <v>8.4929931693974847</v>
      </c>
      <c r="AY61" s="11">
        <f t="shared" si="29"/>
        <v>9.8537290481858744</v>
      </c>
      <c r="AZ61" s="11">
        <f t="shared" si="29"/>
        <v>4.7409932931320951</v>
      </c>
      <c r="BA61" s="11">
        <f t="shared" si="29"/>
        <v>9.697870475174474</v>
      </c>
      <c r="BB61" s="11">
        <f t="shared" si="29"/>
        <v>8.5129398109263104</v>
      </c>
      <c r="BD61" s="15">
        <f>AC61*'Table A8'!AC11</f>
        <v>2.0687658728139322</v>
      </c>
      <c r="BE61" s="15">
        <f>AD61*'Table A8'!AD11</f>
        <v>0.91393675885235737</v>
      </c>
      <c r="BF61" s="15">
        <f>AE61*'Table A8'!AE11</f>
        <v>1.5915889188504313</v>
      </c>
      <c r="BG61" s="15">
        <f>AF61*'Table A8'!AF11</f>
        <v>2.3580057633379448</v>
      </c>
      <c r="BH61" s="15">
        <f>AG61*'Table A8'!AG11</f>
        <v>1.545307073414419</v>
      </c>
      <c r="BI61" s="15">
        <f>AH61*'Table A8'!AH11</f>
        <v>4.4148750995236261</v>
      </c>
      <c r="BJ61" s="15">
        <f>AI61*'Table A8'!AI11</f>
        <v>2.0941824187279954</v>
      </c>
      <c r="BK61" s="15">
        <f>AJ61*'Table A8'!AJ11</f>
        <v>0.71011102931654368</v>
      </c>
      <c r="BL61" s="15">
        <f>AK61*'Table A8'!AK11</f>
        <v>2.2523104786672938</v>
      </c>
      <c r="BM61" s="15">
        <f>AL61*'Table A8'!AL11</f>
        <v>1.2880779980805335</v>
      </c>
      <c r="BN61" s="15">
        <f>AM61*'Table A8'!AM11</f>
        <v>1.6964036359517933</v>
      </c>
      <c r="BO61" s="15">
        <f>AN61*'Table A8'!AN11</f>
        <v>0.92909770273944614</v>
      </c>
      <c r="BP61" s="15">
        <f>AO61*'Table A8'!AO11</f>
        <v>1.6247312088465045</v>
      </c>
      <c r="BQ61" s="15">
        <f>AP61*'Table A8'!AP11</f>
        <v>1.5341119747202094</v>
      </c>
      <c r="BS61" s="15">
        <f>AR61*'Table A8'!AR11</f>
        <v>2.1357651007807763</v>
      </c>
      <c r="BT61" s="15">
        <f>AS61*'Table A8'!AS11</f>
        <v>1.8376422577468297</v>
      </c>
      <c r="BU61" s="15">
        <f>AT61*'Table A8'!AT11</f>
        <v>1.654078353346073</v>
      </c>
      <c r="BV61" s="15">
        <f>AU61*'Table A8'!AU11</f>
        <v>1.6933353153968551</v>
      </c>
      <c r="BX61" s="15">
        <f>AW61*'Table A8'!AW11</f>
        <v>0.37518051926795937</v>
      </c>
      <c r="BY61" s="15">
        <f>AX61*'Table A8'!AX11</f>
        <v>1.1295680915298656</v>
      </c>
      <c r="BZ61" s="15">
        <f>AY61*'Table A8'!AY11</f>
        <v>5.2520375826830703</v>
      </c>
      <c r="CA61" s="15">
        <f>AZ61*'Table A8'!AZ11</f>
        <v>2.9910926686370387</v>
      </c>
      <c r="CB61" s="15">
        <f>BA61*'Table A8'!BA11</f>
        <v>2.2314799963376464</v>
      </c>
      <c r="CC61" s="15">
        <f>BB61*'Table A8'!BB11</f>
        <v>2.3299916262505316</v>
      </c>
    </row>
    <row r="62" spans="1:81" x14ac:dyDescent="0.45">
      <c r="A62" s="13">
        <v>1976</v>
      </c>
      <c r="B62" s="11">
        <f t="shared" ref="B62:O62" si="30">LN(B12/B11)*100</f>
        <v>4.6969911580852859</v>
      </c>
      <c r="C62" s="11">
        <f t="shared" si="30"/>
        <v>4.0619530131064971</v>
      </c>
      <c r="D62" s="11">
        <f t="shared" si="30"/>
        <v>6.9156722431434643</v>
      </c>
      <c r="E62" s="11">
        <f t="shared" si="30"/>
        <v>5.3186121446411052</v>
      </c>
      <c r="F62" s="11">
        <f t="shared" si="30"/>
        <v>10.816122814580559</v>
      </c>
      <c r="G62" s="11">
        <f t="shared" si="30"/>
        <v>10.787086644022034</v>
      </c>
      <c r="H62" s="11">
        <f t="shared" si="30"/>
        <v>3.9349170841020289</v>
      </c>
      <c r="I62" s="11">
        <f t="shared" si="30"/>
        <v>4.1221658932875176</v>
      </c>
      <c r="J62" s="11">
        <f t="shared" si="30"/>
        <v>1.9696827917125199</v>
      </c>
      <c r="K62" s="11">
        <f t="shared" si="30"/>
        <v>1.0728919509542441</v>
      </c>
      <c r="L62" s="11">
        <f t="shared" si="30"/>
        <v>-1.5983221838174952</v>
      </c>
      <c r="M62" s="11">
        <f t="shared" si="30"/>
        <v>0.52735834860419417</v>
      </c>
      <c r="N62" s="11">
        <f t="shared" si="30"/>
        <v>2.0256001366115091</v>
      </c>
      <c r="O62" s="11">
        <f t="shared" si="30"/>
        <v>3.5601871802413454</v>
      </c>
      <c r="Q62" s="11">
        <f t="shared" ref="Q62:T62" si="31">LN(Q12/Q11)*100</f>
        <v>7.6900630396609841</v>
      </c>
      <c r="R62" s="11">
        <f t="shared" si="31"/>
        <v>4.3051175396727936</v>
      </c>
      <c r="S62" s="11">
        <f t="shared" si="31"/>
        <v>3.4368327960736322</v>
      </c>
      <c r="T62" s="11">
        <f t="shared" si="31"/>
        <v>4.3013622221851229</v>
      </c>
      <c r="V62" s="11" t="e">
        <f t="shared" ref="V62:AA62" si="32">LN(V12/V11)*100</f>
        <v>#N/A</v>
      </c>
      <c r="W62" s="11" t="e">
        <f t="shared" si="32"/>
        <v>#N/A</v>
      </c>
      <c r="X62" s="11" t="e">
        <f t="shared" si="32"/>
        <v>#N/A</v>
      </c>
      <c r="Y62" s="11" t="e">
        <f t="shared" si="32"/>
        <v>#N/A</v>
      </c>
      <c r="Z62" s="11" t="e">
        <f t="shared" si="32"/>
        <v>#N/A</v>
      </c>
      <c r="AA62" s="11">
        <f t="shared" si="32"/>
        <v>4.407471011368937</v>
      </c>
      <c r="AC62" s="11">
        <f t="shared" ref="AC62:AP62" si="33">LN(AC12/AC11)*100</f>
        <v>1.8280788807089172</v>
      </c>
      <c r="AD62" s="11">
        <f t="shared" si="33"/>
        <v>1.5542153951278508</v>
      </c>
      <c r="AE62" s="11">
        <f t="shared" si="33"/>
        <v>2.5749221688747359</v>
      </c>
      <c r="AF62" s="11">
        <f t="shared" si="33"/>
        <v>-4.7565838457290042</v>
      </c>
      <c r="AG62" s="11">
        <f t="shared" si="33"/>
        <v>0.53194783572325699</v>
      </c>
      <c r="AH62" s="11">
        <f t="shared" si="33"/>
        <v>2.6144159408784868</v>
      </c>
      <c r="AI62" s="11">
        <f t="shared" si="33"/>
        <v>0.66293341794998284</v>
      </c>
      <c r="AJ62" s="11">
        <f t="shared" si="33"/>
        <v>4.0583363912676322</v>
      </c>
      <c r="AK62" s="11">
        <f t="shared" si="33"/>
        <v>9.9866508312088573</v>
      </c>
      <c r="AL62" s="11">
        <f t="shared" si="33"/>
        <v>3.9394827388069187</v>
      </c>
      <c r="AM62" s="11">
        <f t="shared" si="33"/>
        <v>3.4147881421580157</v>
      </c>
      <c r="AN62" s="11">
        <f t="shared" si="33"/>
        <v>2.4046518837516873</v>
      </c>
      <c r="AO62" s="11">
        <f t="shared" si="33"/>
        <v>0.86578540873846577</v>
      </c>
      <c r="AP62" s="11">
        <f t="shared" si="33"/>
        <v>2.7805865849442317</v>
      </c>
      <c r="AR62" s="11">
        <f t="shared" ref="AR62:AU62" si="34">LN(AR12/AR11)*100</f>
        <v>11.2627677628741</v>
      </c>
      <c r="AS62" s="11">
        <f t="shared" si="34"/>
        <v>1.4942361901019294</v>
      </c>
      <c r="AT62" s="11">
        <f t="shared" si="34"/>
        <v>2.9433725545192524</v>
      </c>
      <c r="AU62" s="11">
        <f t="shared" si="34"/>
        <v>2.3013738391465943</v>
      </c>
      <c r="AW62" s="11">
        <f t="shared" ref="AW62:BB62" si="35">LN(AW12/AW11)*100</f>
        <v>5.5293771328390484</v>
      </c>
      <c r="AX62" s="11">
        <f t="shared" si="35"/>
        <v>8.589616944192958</v>
      </c>
      <c r="AY62" s="11">
        <f t="shared" si="35"/>
        <v>9.5400748628855663</v>
      </c>
      <c r="AZ62" s="11">
        <f t="shared" si="35"/>
        <v>9.1255745433737836</v>
      </c>
      <c r="BA62" s="11">
        <f t="shared" si="35"/>
        <v>10.452570788102717</v>
      </c>
      <c r="BB62" s="11">
        <f t="shared" si="35"/>
        <v>8.590002445432015</v>
      </c>
      <c r="BD62" s="15">
        <f>AC62*'Table A8'!AC12</f>
        <v>0.40071489065139454</v>
      </c>
      <c r="BE62" s="15">
        <f>AD62*'Table A8'!AD12</f>
        <v>0.14267697327273668</v>
      </c>
      <c r="BF62" s="15">
        <f>AE62*'Table A8'!AE12</f>
        <v>0.35379430600338863</v>
      </c>
      <c r="BG62" s="15">
        <f>AF62*'Table A8'!AF12</f>
        <v>-2.4482137053967183</v>
      </c>
      <c r="BH62" s="15">
        <f>AG62*'Table A8'!AG12</f>
        <v>9.5697415646613909E-2</v>
      </c>
      <c r="BI62" s="15">
        <f>AH62*'Table A8'!AH12</f>
        <v>1.1056365013975122</v>
      </c>
      <c r="BJ62" s="15">
        <f>AI62*'Table A8'!AI12</f>
        <v>0.13669687078128651</v>
      </c>
      <c r="BK62" s="15">
        <f>AJ62*'Table A8'!AJ12</f>
        <v>0.25973352904112823</v>
      </c>
      <c r="BL62" s="15">
        <f>AK62*'Table A8'!AK12</f>
        <v>1.641805396650736</v>
      </c>
      <c r="BM62" s="15">
        <f>AL62*'Table A8'!AL12</f>
        <v>0.54246677313371283</v>
      </c>
      <c r="BN62" s="15">
        <f>AM62*'Table A8'!AM12</f>
        <v>0.52553589507811871</v>
      </c>
      <c r="BO62" s="15">
        <f>AN62*'Table A8'!AN12</f>
        <v>0.26619496353131183</v>
      </c>
      <c r="BP62" s="15">
        <f>AO62*'Table A8'!AO12</f>
        <v>0.15246481047884386</v>
      </c>
      <c r="BQ62" s="15">
        <f>AP62*'Table A8'!AP12</f>
        <v>0.43154703798334476</v>
      </c>
      <c r="BS62" s="15">
        <f>AR62*'Table A8'!AR12</f>
        <v>2.6399927636176899</v>
      </c>
      <c r="BT62" s="15">
        <f>AS62*'Table A8'!AS12</f>
        <v>0.53628136862758247</v>
      </c>
      <c r="BU62" s="15">
        <f>AT62*'Table A8'!AT12</f>
        <v>0.87418164869221804</v>
      </c>
      <c r="BV62" s="15">
        <f>AU62*'Table A8'!AU12</f>
        <v>0.70905327984106581</v>
      </c>
      <c r="BX62" s="15">
        <f>AW62*'Table A8'!AW12</f>
        <v>1.0135348284493977</v>
      </c>
      <c r="BY62" s="15">
        <f>AX62*'Table A8'!AX12</f>
        <v>1.06167665430225</v>
      </c>
      <c r="BZ62" s="15">
        <f>AY62*'Table A8'!AY12</f>
        <v>4.8959664196328729</v>
      </c>
      <c r="CA62" s="15">
        <f>AZ62*'Table A8'!AZ12</f>
        <v>5.588501850362106</v>
      </c>
      <c r="CB62" s="15">
        <f>BA62*'Table A8'!BA12</f>
        <v>2.2546195189937559</v>
      </c>
      <c r="CC62" s="15">
        <f>BB62*'Table A8'!BB12</f>
        <v>2.2119256296987433</v>
      </c>
    </row>
    <row r="63" spans="1:81" x14ac:dyDescent="0.45">
      <c r="A63" s="13">
        <v>1977</v>
      </c>
      <c r="B63" s="11">
        <f t="shared" ref="B63:O63" si="36">LN(B13/B12)*100</f>
        <v>0.30192546943804044</v>
      </c>
      <c r="C63" s="11">
        <f t="shared" si="36"/>
        <v>4.8538724094260326</v>
      </c>
      <c r="D63" s="11">
        <f t="shared" si="36"/>
        <v>2.6999388338977832</v>
      </c>
      <c r="E63" s="11">
        <f t="shared" si="36"/>
        <v>-3.6095113210833909</v>
      </c>
      <c r="F63" s="11">
        <f t="shared" si="36"/>
        <v>0.51340017226733969</v>
      </c>
      <c r="G63" s="11">
        <f t="shared" si="36"/>
        <v>0.51749123965521227</v>
      </c>
      <c r="H63" s="11">
        <f t="shared" si="36"/>
        <v>-2.1544697435348614</v>
      </c>
      <c r="I63" s="11">
        <f t="shared" si="36"/>
        <v>2.9007233751599019E-2</v>
      </c>
      <c r="J63" s="11">
        <f t="shared" si="36"/>
        <v>2.8531205677238556</v>
      </c>
      <c r="K63" s="11">
        <f t="shared" si="36"/>
        <v>0.94903165969956205</v>
      </c>
      <c r="L63" s="11">
        <f t="shared" si="36"/>
        <v>-1.1353232168639382</v>
      </c>
      <c r="M63" s="11">
        <f t="shared" si="36"/>
        <v>2.0629455312745919</v>
      </c>
      <c r="N63" s="11">
        <f t="shared" si="36"/>
        <v>2.3928174921993914</v>
      </c>
      <c r="O63" s="11">
        <f t="shared" si="36"/>
        <v>1.1447863381064485</v>
      </c>
      <c r="Q63" s="11">
        <f t="shared" ref="Q63:T63" si="37">LN(Q13/Q12)*100</f>
        <v>-2.6597427322585605</v>
      </c>
      <c r="R63" s="11">
        <f t="shared" si="37"/>
        <v>0.25896251735460635</v>
      </c>
      <c r="S63" s="11">
        <f t="shared" si="37"/>
        <v>-0.8176197399636258</v>
      </c>
      <c r="T63" s="11">
        <f t="shared" si="37"/>
        <v>-0.80317175974850086</v>
      </c>
      <c r="V63" s="11" t="e">
        <f t="shared" ref="V63:AA63" si="38">LN(V13/V12)*100</f>
        <v>#N/A</v>
      </c>
      <c r="W63" s="11" t="e">
        <f t="shared" si="38"/>
        <v>#N/A</v>
      </c>
      <c r="X63" s="11" t="e">
        <f t="shared" si="38"/>
        <v>#N/A</v>
      </c>
      <c r="Y63" s="11" t="e">
        <f t="shared" si="38"/>
        <v>#N/A</v>
      </c>
      <c r="Z63" s="11" t="e">
        <f t="shared" si="38"/>
        <v>#N/A</v>
      </c>
      <c r="AA63" s="11">
        <f t="shared" si="38"/>
        <v>2.0264884382448933</v>
      </c>
      <c r="AC63" s="11">
        <f t="shared" ref="AC63:AP63" si="39">LN(AC13/AC12)*100</f>
        <v>-0.50106620125521895</v>
      </c>
      <c r="AD63" s="11">
        <f t="shared" si="39"/>
        <v>-0.93848643903199203</v>
      </c>
      <c r="AE63" s="11">
        <f t="shared" si="39"/>
        <v>-0.21692241637377599</v>
      </c>
      <c r="AF63" s="11">
        <f t="shared" si="39"/>
        <v>-6.130348547698941</v>
      </c>
      <c r="AG63" s="11">
        <f t="shared" si="39"/>
        <v>-0.46973816145818842</v>
      </c>
      <c r="AH63" s="11">
        <f t="shared" si="39"/>
        <v>1.559684940535325</v>
      </c>
      <c r="AI63" s="11">
        <f t="shared" si="39"/>
        <v>-1.8584591030507227</v>
      </c>
      <c r="AJ63" s="11">
        <f t="shared" si="39"/>
        <v>1.4342289011014999</v>
      </c>
      <c r="AK63" s="11">
        <f t="shared" si="39"/>
        <v>4.4801788041507047</v>
      </c>
      <c r="AL63" s="11">
        <f t="shared" si="39"/>
        <v>-0.3467839023731244</v>
      </c>
      <c r="AM63" s="11">
        <f t="shared" si="39"/>
        <v>0.71695604918855138</v>
      </c>
      <c r="AN63" s="11">
        <f t="shared" si="39"/>
        <v>0.32437336149785062</v>
      </c>
      <c r="AO63" s="11">
        <f t="shared" si="39"/>
        <v>2.0230418285572469</v>
      </c>
      <c r="AP63" s="11">
        <f t="shared" si="39"/>
        <v>0.35944465573554923</v>
      </c>
      <c r="AR63" s="11">
        <f t="shared" ref="AR63:AU63" si="40">LN(AR13/AR12)*100</f>
        <v>0.21780736231562439</v>
      </c>
      <c r="AS63" s="11">
        <f t="shared" si="40"/>
        <v>1.6071994387162267</v>
      </c>
      <c r="AT63" s="11">
        <f t="shared" si="40"/>
        <v>1.1612896390118412</v>
      </c>
      <c r="AU63" s="11">
        <f t="shared" si="40"/>
        <v>0.69373573936183708</v>
      </c>
      <c r="AW63" s="11">
        <f t="shared" ref="AW63:BB63" si="41">LN(AW13/AW12)*100</f>
        <v>10.557646909307822</v>
      </c>
      <c r="AX63" s="11">
        <f t="shared" si="41"/>
        <v>9.6423575020741996</v>
      </c>
      <c r="AY63" s="11">
        <f t="shared" si="41"/>
        <v>8.5753814419235539</v>
      </c>
      <c r="AZ63" s="11">
        <f t="shared" si="41"/>
        <v>10.619726035390761</v>
      </c>
      <c r="BA63" s="11">
        <f t="shared" si="41"/>
        <v>10.682224944158518</v>
      </c>
      <c r="BB63" s="11">
        <f t="shared" si="41"/>
        <v>9.5888193719202039</v>
      </c>
      <c r="BD63" s="15">
        <f>AC63*'Table A8'!AC13</f>
        <v>-0.12772177469995533</v>
      </c>
      <c r="BE63" s="15">
        <f>AD63*'Table A8'!AD13</f>
        <v>-0.10567357303500233</v>
      </c>
      <c r="BF63" s="15">
        <f>AE63*'Table A8'!AE13</f>
        <v>-3.5531891802024498E-2</v>
      </c>
      <c r="BG63" s="15">
        <f>AF63*'Table A8'!AF13</f>
        <v>-3.4213475244707792</v>
      </c>
      <c r="BH63" s="15">
        <f>AG63*'Table A8'!AG13</f>
        <v>-9.7799485215594853E-2</v>
      </c>
      <c r="BI63" s="15">
        <f>AH63*'Table A8'!AH13</f>
        <v>0.7275930247597292</v>
      </c>
      <c r="BJ63" s="15">
        <f>AI63*'Table A8'!AI13</f>
        <v>-0.44305665016729218</v>
      </c>
      <c r="BK63" s="15">
        <f>AJ63*'Table A8'!AJ13</f>
        <v>0.11057904827492557</v>
      </c>
      <c r="BL63" s="15">
        <f>AK63*'Table A8'!AK13</f>
        <v>0.87184279528772712</v>
      </c>
      <c r="BM63" s="15">
        <f>AL63*'Table A8'!AL13</f>
        <v>-5.6907238379429723E-2</v>
      </c>
      <c r="BN63" s="15">
        <f>AM63*'Table A8'!AM13</f>
        <v>0.13084447897691062</v>
      </c>
      <c r="BO63" s="15">
        <f>AN63*'Table A8'!AN13</f>
        <v>4.2719971709266939E-2</v>
      </c>
      <c r="BP63" s="15">
        <f>AO63*'Table A8'!AO13</f>
        <v>0.41775813759707153</v>
      </c>
      <c r="BQ63" s="15">
        <f>AP63*'Table A8'!AP13</f>
        <v>6.5958094327473279E-2</v>
      </c>
      <c r="BS63" s="15">
        <f>AR63*'Table A8'!AR13</f>
        <v>5.8023881320882334E-2</v>
      </c>
      <c r="BT63" s="15">
        <f>AS63*'Table A8'!AS13</f>
        <v>0.64979073307297042</v>
      </c>
      <c r="BU63" s="15">
        <f>AT63*'Table A8'!AT13</f>
        <v>0.39414170348061894</v>
      </c>
      <c r="BV63" s="15">
        <f>AU63*'Table A8'!AU13</f>
        <v>0.24301562949845149</v>
      </c>
      <c r="BX63" s="15">
        <f>AW63*'Table A8'!AW13</f>
        <v>2.2477230269916353</v>
      </c>
      <c r="BY63" s="15">
        <f>AX63*'Table A8'!AX13</f>
        <v>1.4029630165517957</v>
      </c>
      <c r="BZ63" s="15">
        <f>AY63*'Table A8'!AY13</f>
        <v>4.7842053064491514</v>
      </c>
      <c r="CA63" s="15">
        <f>AZ63*'Table A8'!AZ13</f>
        <v>6.9431768819384789</v>
      </c>
      <c r="CB63" s="15">
        <f>BA63*'Table A8'!BA13</f>
        <v>2.6588057886010552</v>
      </c>
      <c r="CC63" s="15">
        <f>BB63*'Table A8'!BB13</f>
        <v>2.8248661869676917</v>
      </c>
    </row>
    <row r="64" spans="1:81" x14ac:dyDescent="0.45">
      <c r="A64" s="13">
        <v>1978</v>
      </c>
      <c r="B64" s="11">
        <f t="shared" ref="B64:O64" si="42">LN(B14/B13)*100</f>
        <v>3.4861168357186152</v>
      </c>
      <c r="C64" s="11">
        <f t="shared" si="42"/>
        <v>2.2071278259567264</v>
      </c>
      <c r="D64" s="11">
        <f t="shared" si="42"/>
        <v>5.0089480038399099</v>
      </c>
      <c r="E64" s="11">
        <f t="shared" si="42"/>
        <v>0.65731886232790904</v>
      </c>
      <c r="F64" s="11">
        <f t="shared" si="42"/>
        <v>1.5449282198648593</v>
      </c>
      <c r="G64" s="11">
        <f t="shared" si="42"/>
        <v>1.4134581311681047</v>
      </c>
      <c r="H64" s="11">
        <f t="shared" si="42"/>
        <v>1.5504330685517222</v>
      </c>
      <c r="I64" s="11">
        <f t="shared" si="42"/>
        <v>0.95789168155397575</v>
      </c>
      <c r="J64" s="11">
        <f t="shared" si="42"/>
        <v>5.5630192611943237</v>
      </c>
      <c r="K64" s="11">
        <f t="shared" si="42"/>
        <v>2.6565283295118403</v>
      </c>
      <c r="L64" s="11">
        <f t="shared" si="42"/>
        <v>-0.97374821987943949</v>
      </c>
      <c r="M64" s="11">
        <f t="shared" si="42"/>
        <v>-2.5481527947546394</v>
      </c>
      <c r="N64" s="11">
        <f t="shared" si="42"/>
        <v>0.17301328131095409</v>
      </c>
      <c r="O64" s="11">
        <f t="shared" si="42"/>
        <v>1.8011319546701332</v>
      </c>
      <c r="Q64" s="11">
        <f t="shared" ref="Q64:T64" si="43">LN(Q14/Q13)*100</f>
        <v>14.742863280104718</v>
      </c>
      <c r="R64" s="11">
        <f t="shared" si="43"/>
        <v>5.8878299062637689</v>
      </c>
      <c r="S64" s="11">
        <f t="shared" si="43"/>
        <v>3.2083586308142849</v>
      </c>
      <c r="T64" s="11">
        <f t="shared" si="43"/>
        <v>5.9458478274763724</v>
      </c>
      <c r="V64" s="11" t="e">
        <f t="shared" ref="V64:AA64" si="44">LN(V14/V13)*100</f>
        <v>#N/A</v>
      </c>
      <c r="W64" s="11" t="e">
        <f t="shared" si="44"/>
        <v>#N/A</v>
      </c>
      <c r="X64" s="11" t="e">
        <f t="shared" si="44"/>
        <v>#N/A</v>
      </c>
      <c r="Y64" s="11" t="e">
        <f t="shared" si="44"/>
        <v>#N/A</v>
      </c>
      <c r="Z64" s="11" t="e">
        <f t="shared" si="44"/>
        <v>#N/A</v>
      </c>
      <c r="AA64" s="11">
        <f t="shared" si="44"/>
        <v>4.0887727092210593</v>
      </c>
      <c r="AC64" s="11">
        <f t="shared" ref="AC64:AP64" si="45">LN(AC14/AC13)*100</f>
        <v>2.6074426153057861</v>
      </c>
      <c r="AD64" s="11">
        <f t="shared" si="45"/>
        <v>0.3426935491492028</v>
      </c>
      <c r="AE64" s="11">
        <f t="shared" si="45"/>
        <v>2.4000905456474078</v>
      </c>
      <c r="AF64" s="11">
        <f t="shared" si="45"/>
        <v>-3.7793536179580833</v>
      </c>
      <c r="AG64" s="11">
        <f t="shared" si="45"/>
        <v>1.8991905966684079</v>
      </c>
      <c r="AH64" s="11">
        <f t="shared" si="45"/>
        <v>3.5935269758340125</v>
      </c>
      <c r="AI64" s="11">
        <f t="shared" si="45"/>
        <v>3.9554959956660571</v>
      </c>
      <c r="AJ64" s="11">
        <f t="shared" si="45"/>
        <v>3.1449310956437597</v>
      </c>
      <c r="AK64" s="11">
        <f t="shared" si="45"/>
        <v>12.256106452803429</v>
      </c>
      <c r="AL64" s="11">
        <f t="shared" si="45"/>
        <v>-4.8640440052536295E-2</v>
      </c>
      <c r="AM64" s="11">
        <f t="shared" si="45"/>
        <v>3.7350625085407838</v>
      </c>
      <c r="AN64" s="11">
        <f t="shared" si="45"/>
        <v>2.4567854150013591</v>
      </c>
      <c r="AO64" s="11">
        <f t="shared" si="45"/>
        <v>1.6716052774444254</v>
      </c>
      <c r="AP64" s="11">
        <f t="shared" si="45"/>
        <v>2.5926787260725113</v>
      </c>
      <c r="AR64" s="11">
        <f t="shared" ref="AR64:AU64" si="46">LN(AR14/AR13)*100</f>
        <v>59.957261010076635</v>
      </c>
      <c r="AS64" s="11">
        <f t="shared" si="46"/>
        <v>-0.27887278501683982</v>
      </c>
      <c r="AT64" s="11">
        <f t="shared" si="46"/>
        <v>1.1780627290973249</v>
      </c>
      <c r="AU64" s="11">
        <f t="shared" si="46"/>
        <v>0.82272976174732737</v>
      </c>
      <c r="AW64" s="11">
        <f t="shared" ref="AW64:BB64" si="47">LN(AW14/AW13)*100</f>
        <v>6.4935650885886762</v>
      </c>
      <c r="AX64" s="11">
        <f t="shared" si="47"/>
        <v>6.3928736773327071</v>
      </c>
      <c r="AY64" s="11">
        <f t="shared" si="47"/>
        <v>6.826930625229112</v>
      </c>
      <c r="AZ64" s="11">
        <f t="shared" si="47"/>
        <v>4.3754175143125398</v>
      </c>
      <c r="BA64" s="11">
        <f t="shared" si="47"/>
        <v>7.2408705592905465</v>
      </c>
      <c r="BB64" s="11">
        <f t="shared" si="47"/>
        <v>6.5868130071352002</v>
      </c>
      <c r="BD64" s="15">
        <f>AC64*'Table A8'!AC14</f>
        <v>0.7480752863312301</v>
      </c>
      <c r="BE64" s="15">
        <f>AD64*'Table A8'!AD14</f>
        <v>4.516700977786494E-2</v>
      </c>
      <c r="BF64" s="15">
        <f>AE64*'Table A8'!AE14</f>
        <v>0.45097701352714781</v>
      </c>
      <c r="BG64" s="15">
        <f>AF64*'Table A8'!AF14</f>
        <v>-2.2570299806445671</v>
      </c>
      <c r="BH64" s="15">
        <f>AG64*'Table A8'!AG14</f>
        <v>0.44555011397840855</v>
      </c>
      <c r="BI64" s="15">
        <f>AH64*'Table A8'!AH14</f>
        <v>1.8183246497720102</v>
      </c>
      <c r="BJ64" s="15">
        <f>AI64*'Table A8'!AI14</f>
        <v>1.0549307820441376</v>
      </c>
      <c r="BK64" s="15">
        <f>AJ64*'Table A8'!AJ14</f>
        <v>0.28398727793663164</v>
      </c>
      <c r="BL64" s="15">
        <f>AK64*'Table A8'!AK14</f>
        <v>2.7036970834884366</v>
      </c>
      <c r="BM64" s="15">
        <f>AL64*'Table A8'!AL14</f>
        <v>-9.086034201813779E-3</v>
      </c>
      <c r="BN64" s="15">
        <f>AM64*'Table A8'!AM14</f>
        <v>0.77838702677989946</v>
      </c>
      <c r="BO64" s="15">
        <f>AN64*'Table A8'!AN14</f>
        <v>0.36876349079170401</v>
      </c>
      <c r="BP64" s="15">
        <f>AO64*'Table A8'!AO14</f>
        <v>0.39065415333876224</v>
      </c>
      <c r="BQ64" s="15">
        <f>AP64*'Table A8'!AP14</f>
        <v>0.54264765736697673</v>
      </c>
      <c r="BS64" s="15">
        <f>AR64*'Table A8'!AR14</f>
        <v>17.447562953932302</v>
      </c>
      <c r="BT64" s="15">
        <f>AS64*'Table A8'!AS14</f>
        <v>-0.1227040254074095</v>
      </c>
      <c r="BU64" s="15">
        <f>AT64*'Table A8'!AT14</f>
        <v>0.44130229831985796</v>
      </c>
      <c r="BV64" s="15">
        <f>AU64*'Table A8'!AU14</f>
        <v>0.31617504743949787</v>
      </c>
      <c r="BX64" s="15">
        <f>AW64*'Table A8'!AW14</f>
        <v>1.5396242825043749</v>
      </c>
      <c r="BY64" s="15">
        <f>AX64*'Table A8'!AX14</f>
        <v>1.0445955588761642</v>
      </c>
      <c r="BZ64" s="15">
        <f>AY64*'Table A8'!AY14</f>
        <v>4.0476871676983404</v>
      </c>
      <c r="CA64" s="15">
        <f>AZ64*'Table A8'!AZ14</f>
        <v>3.0037241235755587</v>
      </c>
      <c r="CB64" s="15">
        <f>BA64*'Table A8'!BA14</f>
        <v>1.997032100252333</v>
      </c>
      <c r="CC64" s="15">
        <f>BB64*'Table A8'!BB14</f>
        <v>2.1374208208153727</v>
      </c>
    </row>
    <row r="65" spans="1:81" x14ac:dyDescent="0.45">
      <c r="A65" s="13">
        <v>1979</v>
      </c>
      <c r="B65" s="11">
        <f t="shared" ref="B65:O65" si="48">LN(B15/B14)*100</f>
        <v>-0.71148305926511546</v>
      </c>
      <c r="C65" s="11">
        <f t="shared" si="48"/>
        <v>9.8192390438528321</v>
      </c>
      <c r="D65" s="11">
        <f t="shared" si="48"/>
        <v>-0.22473230055595916</v>
      </c>
      <c r="E65" s="11">
        <f t="shared" si="48"/>
        <v>1.5633293660495164</v>
      </c>
      <c r="F65" s="11">
        <f t="shared" si="48"/>
        <v>1.3001453468106157</v>
      </c>
      <c r="G65" s="11">
        <f t="shared" si="48"/>
        <v>1.4405437852298024</v>
      </c>
      <c r="H65" s="11">
        <f t="shared" si="48"/>
        <v>-0.69584902837518448</v>
      </c>
      <c r="I65" s="11">
        <f t="shared" si="48"/>
        <v>-0.19008694793705838</v>
      </c>
      <c r="J65" s="11">
        <f t="shared" si="48"/>
        <v>-2.705428592565736</v>
      </c>
      <c r="K65" s="11">
        <f t="shared" si="48"/>
        <v>-3.7473875378386969</v>
      </c>
      <c r="L65" s="11">
        <f t="shared" si="48"/>
        <v>-5.7470542142379477</v>
      </c>
      <c r="M65" s="11">
        <f t="shared" si="48"/>
        <v>-3.8245409658456104</v>
      </c>
      <c r="N65" s="11">
        <f t="shared" si="48"/>
        <v>-6.2376514033827011</v>
      </c>
      <c r="O65" s="11">
        <f t="shared" si="48"/>
        <v>-6.6062298160569743E-2</v>
      </c>
      <c r="Q65" s="11">
        <f t="shared" ref="Q65:T65" si="49">LN(Q15/Q14)*100</f>
        <v>10.339994892263151</v>
      </c>
      <c r="R65" s="11">
        <f t="shared" si="49"/>
        <v>2.5954819090921273</v>
      </c>
      <c r="S65" s="11">
        <f t="shared" si="49"/>
        <v>-1.7748948380678302</v>
      </c>
      <c r="T65" s="11">
        <f t="shared" si="49"/>
        <v>1.7269400365233416</v>
      </c>
      <c r="V65" s="11" t="e">
        <f t="shared" ref="V65:AA65" si="50">LN(V15/V14)*100</f>
        <v>#N/A</v>
      </c>
      <c r="W65" s="11" t="e">
        <f t="shared" si="50"/>
        <v>#N/A</v>
      </c>
      <c r="X65" s="11" t="e">
        <f t="shared" si="50"/>
        <v>#N/A</v>
      </c>
      <c r="Y65" s="11" t="e">
        <f t="shared" si="50"/>
        <v>#N/A</v>
      </c>
      <c r="Z65" s="11" t="e">
        <f t="shared" si="50"/>
        <v>#N/A</v>
      </c>
      <c r="AA65" s="11">
        <f t="shared" si="50"/>
        <v>5.8487137812021546</v>
      </c>
      <c r="AC65" s="11">
        <f t="shared" ref="AC65:AP65" si="51">LN(AC15/AC14)*100</f>
        <v>-1.1879772156025694</v>
      </c>
      <c r="AD65" s="11">
        <f t="shared" si="51"/>
        <v>10.172504304243834</v>
      </c>
      <c r="AE65" s="11">
        <f t="shared" si="51"/>
        <v>-0.93026725605971661</v>
      </c>
      <c r="AF65" s="11">
        <f t="shared" si="51"/>
        <v>-0.70162864684630755</v>
      </c>
      <c r="AG65" s="11">
        <f t="shared" si="51"/>
        <v>1.3420637908584347</v>
      </c>
      <c r="AH65" s="11">
        <f t="shared" si="51"/>
        <v>3.4872807209100709</v>
      </c>
      <c r="AI65" s="11">
        <f t="shared" si="51"/>
        <v>4.1951692422496851</v>
      </c>
      <c r="AJ65" s="11">
        <f t="shared" si="51"/>
        <v>-1.9611675111068771</v>
      </c>
      <c r="AK65" s="11">
        <f t="shared" si="51"/>
        <v>13.011705770619933</v>
      </c>
      <c r="AL65" s="11">
        <f t="shared" si="51"/>
        <v>-4.1063090487956346</v>
      </c>
      <c r="AM65" s="11">
        <f t="shared" si="51"/>
        <v>0.54903790969431321</v>
      </c>
      <c r="AN65" s="11">
        <f t="shared" si="51"/>
        <v>6.5465657220185518</v>
      </c>
      <c r="AO65" s="11">
        <f t="shared" si="51"/>
        <v>1.9021873967568141</v>
      </c>
      <c r="AP65" s="11">
        <f t="shared" si="51"/>
        <v>2.5350845951983834</v>
      </c>
      <c r="AR65" s="11">
        <f t="shared" ref="AR65:AU65" si="52">LN(AR15/AR14)*100</f>
        <v>93.219608871229156</v>
      </c>
      <c r="AS65" s="11">
        <f t="shared" si="52"/>
        <v>1.4470999292887829</v>
      </c>
      <c r="AT65" s="11">
        <f t="shared" si="52"/>
        <v>0.83640548577429841</v>
      </c>
      <c r="AU65" s="11">
        <f t="shared" si="52"/>
        <v>1.9760357841506606</v>
      </c>
      <c r="AW65" s="11">
        <f t="shared" ref="AW65:BB65" si="53">LN(AW15/AW14)*100</f>
        <v>6.6288930778804058</v>
      </c>
      <c r="AX65" s="11">
        <f t="shared" si="53"/>
        <v>9.5356398214049882</v>
      </c>
      <c r="AY65" s="11">
        <f t="shared" si="53"/>
        <v>9.857036880249213</v>
      </c>
      <c r="AZ65" s="11">
        <f t="shared" si="53"/>
        <v>5.6553402192213484</v>
      </c>
      <c r="BA65" s="11">
        <f t="shared" si="53"/>
        <v>9.8914897892414011</v>
      </c>
      <c r="BB65" s="11">
        <f t="shared" si="53"/>
        <v>9.1906901104052636</v>
      </c>
      <c r="BD65" s="15">
        <f>AC65*'Table A8'!AC15</f>
        <v>-0.34285022442290147</v>
      </c>
      <c r="BE65" s="15">
        <f>AD65*'Table A8'!AD15</f>
        <v>1.4505991137851701</v>
      </c>
      <c r="BF65" s="15">
        <f>AE65*'Table A8'!AE15</f>
        <v>-0.1758205113952864</v>
      </c>
      <c r="BG65" s="15">
        <f>AF65*'Table A8'!AF15</f>
        <v>-0.42020539659625356</v>
      </c>
      <c r="BH65" s="15">
        <f>AG65*'Table A8'!AG15</f>
        <v>0.31659284826350476</v>
      </c>
      <c r="BI65" s="15">
        <f>AH65*'Table A8'!AH15</f>
        <v>1.7711898781502251</v>
      </c>
      <c r="BJ65" s="15">
        <f>AI65*'Table A8'!AI15</f>
        <v>1.1251443907713656</v>
      </c>
      <c r="BK65" s="15">
        <f>AJ65*'Table A8'!AJ15</f>
        <v>-0.18219246178182885</v>
      </c>
      <c r="BL65" s="15">
        <f>AK65*'Table A8'!AK15</f>
        <v>2.8833939987693773</v>
      </c>
      <c r="BM65" s="15">
        <f>AL65*'Table A8'!AL15</f>
        <v>-0.77075420845894049</v>
      </c>
      <c r="BN65" s="15">
        <f>AM65*'Table A8'!AM15</f>
        <v>0.11529796103580575</v>
      </c>
      <c r="BO65" s="15">
        <f>AN65*'Table A8'!AN15</f>
        <v>0.98984073716920506</v>
      </c>
      <c r="BP65" s="15">
        <f>AO65*'Table A8'!AO15</f>
        <v>0.44339988218401333</v>
      </c>
      <c r="BQ65" s="15">
        <f>AP65*'Table A8'!AP15</f>
        <v>0.53921249339869615</v>
      </c>
      <c r="BS65" s="15">
        <f>AR65*'Table A8'!AR15</f>
        <v>26.781993628704136</v>
      </c>
      <c r="BT65" s="15">
        <f>AS65*'Table A8'!AS15</f>
        <v>0.63122498915576719</v>
      </c>
      <c r="BU65" s="15">
        <f>AT65*'Table A8'!AT15</f>
        <v>0.31264837058243278</v>
      </c>
      <c r="BV65" s="15">
        <f>AU65*'Table A8'!AU15</f>
        <v>0.75524087670238249</v>
      </c>
      <c r="BX65" s="15">
        <f>AW65*'Table A8'!AW15</f>
        <v>1.5538125374551675</v>
      </c>
      <c r="BY65" s="15">
        <f>AX65*'Table A8'!AX15</f>
        <v>1.5380987031926245</v>
      </c>
      <c r="BZ65" s="15">
        <f>AY65*'Table A8'!AY15</f>
        <v>5.807766129842836</v>
      </c>
      <c r="CA65" s="15">
        <f>AZ65*'Table A8'!AZ15</f>
        <v>3.8637284377720253</v>
      </c>
      <c r="CB65" s="15">
        <f>BA65*'Table A8'!BA15</f>
        <v>2.6983984145050548</v>
      </c>
      <c r="CC65" s="15">
        <f>BB65*'Table A8'!BB15</f>
        <v>2.9520496634621711</v>
      </c>
    </row>
    <row r="66" spans="1:81" x14ac:dyDescent="0.45">
      <c r="A66" s="13">
        <v>1980</v>
      </c>
      <c r="B66" s="11">
        <f t="shared" ref="B66:O66" si="54">LN(B16/B15)*100</f>
        <v>1.3838173722915448</v>
      </c>
      <c r="C66" s="11">
        <f t="shared" si="54"/>
        <v>-2.8269802098036365</v>
      </c>
      <c r="D66" s="11">
        <f t="shared" si="54"/>
        <v>-6.2570032604541721</v>
      </c>
      <c r="E66" s="11">
        <f t="shared" si="54"/>
        <v>-12.117955212869113</v>
      </c>
      <c r="F66" s="11">
        <f t="shared" si="54"/>
        <v>-4.323108300437795</v>
      </c>
      <c r="G66" s="11">
        <f t="shared" si="54"/>
        <v>-4.3530810919459464</v>
      </c>
      <c r="H66" s="11">
        <f t="shared" si="54"/>
        <v>-2.2771214507801165</v>
      </c>
      <c r="I66" s="11">
        <f t="shared" si="54"/>
        <v>-11.605208310044762</v>
      </c>
      <c r="J66" s="11">
        <f t="shared" si="54"/>
        <v>0.91878766277629764</v>
      </c>
      <c r="K66" s="11">
        <f t="shared" si="54"/>
        <v>-1.2004567746777393</v>
      </c>
      <c r="L66" s="11">
        <f t="shared" si="54"/>
        <v>-2.110899475992785</v>
      </c>
      <c r="M66" s="11">
        <f t="shared" si="54"/>
        <v>1.9146462389213661</v>
      </c>
      <c r="N66" s="11">
        <f t="shared" si="54"/>
        <v>-7.7019935350412707</v>
      </c>
      <c r="O66" s="11">
        <f t="shared" si="54"/>
        <v>-2.0700726943668202</v>
      </c>
      <c r="Q66" s="11">
        <f t="shared" ref="Q66:T66" si="55">LN(Q16/Q15)*100</f>
        <v>-8.4359849315985969</v>
      </c>
      <c r="R66" s="11">
        <f t="shared" si="55"/>
        <v>-12.811365735063948</v>
      </c>
      <c r="S66" s="11">
        <f t="shared" si="55"/>
        <v>0.92837404795291567</v>
      </c>
      <c r="T66" s="11">
        <f t="shared" si="55"/>
        <v>-5.8379143101230628</v>
      </c>
      <c r="V66" s="11" t="e">
        <f t="shared" ref="V66:AA66" si="56">LN(V16/V15)*100</f>
        <v>#N/A</v>
      </c>
      <c r="W66" s="11" t="e">
        <f t="shared" si="56"/>
        <v>#N/A</v>
      </c>
      <c r="X66" s="11" t="e">
        <f t="shared" si="56"/>
        <v>#N/A</v>
      </c>
      <c r="Y66" s="11" t="e">
        <f t="shared" si="56"/>
        <v>#N/A</v>
      </c>
      <c r="Z66" s="11" t="e">
        <f t="shared" si="56"/>
        <v>#N/A</v>
      </c>
      <c r="AA66" s="11">
        <f t="shared" si="56"/>
        <v>3.0096502905213018</v>
      </c>
      <c r="AC66" s="11">
        <f t="shared" ref="AC66:AP66" si="57">LN(AC16/AC15)*100</f>
        <v>2.6108687735021188</v>
      </c>
      <c r="AD66" s="11">
        <f t="shared" si="57"/>
        <v>8.2650247344408214</v>
      </c>
      <c r="AE66" s="11">
        <f t="shared" si="57"/>
        <v>6.9642949707789228</v>
      </c>
      <c r="AF66" s="11">
        <f t="shared" si="57"/>
        <v>3.5471568196473875</v>
      </c>
      <c r="AG66" s="11">
        <f t="shared" si="57"/>
        <v>8.5334038040697884</v>
      </c>
      <c r="AH66" s="11">
        <f t="shared" si="57"/>
        <v>11.473790089275978</v>
      </c>
      <c r="AI66" s="11">
        <f t="shared" si="57"/>
        <v>12.599089430767968</v>
      </c>
      <c r="AJ66" s="11">
        <f t="shared" si="57"/>
        <v>6.585574974040072</v>
      </c>
      <c r="AK66" s="11">
        <f t="shared" si="57"/>
        <v>16.135239796447294</v>
      </c>
      <c r="AL66" s="11">
        <f t="shared" si="57"/>
        <v>1.3761796955152741</v>
      </c>
      <c r="AM66" s="11">
        <f t="shared" si="57"/>
        <v>7.670952858889704</v>
      </c>
      <c r="AN66" s="11">
        <f t="shared" si="57"/>
        <v>13.899221193823507</v>
      </c>
      <c r="AO66" s="11">
        <f t="shared" si="57"/>
        <v>10.075058338762439</v>
      </c>
      <c r="AP66" s="11">
        <f t="shared" si="57"/>
        <v>8.7664161700379459</v>
      </c>
      <c r="AR66" s="11">
        <f t="shared" ref="AR66:AU66" si="58">LN(AR16/AR15)*100</f>
        <v>38.121974779333847</v>
      </c>
      <c r="AS66" s="11">
        <f t="shared" si="58"/>
        <v>2.0682890824983646</v>
      </c>
      <c r="AT66" s="11">
        <f t="shared" si="58"/>
        <v>4.1105866779645712</v>
      </c>
      <c r="AU66" s="11">
        <f t="shared" si="58"/>
        <v>3.6601344552228237</v>
      </c>
      <c r="AW66" s="11">
        <f t="shared" ref="AW66:BB66" si="59">LN(AW16/AW15)*100</f>
        <v>8.5813940233652524</v>
      </c>
      <c r="AX66" s="11">
        <f t="shared" si="59"/>
        <v>12.696650950258412</v>
      </c>
      <c r="AY66" s="11">
        <f t="shared" si="59"/>
        <v>13.126746576490147</v>
      </c>
      <c r="AZ66" s="11">
        <f t="shared" si="59"/>
        <v>7.2651498148013038</v>
      </c>
      <c r="BA66" s="11">
        <f t="shared" si="59"/>
        <v>11.93503076999867</v>
      </c>
      <c r="BB66" s="11">
        <f t="shared" si="59"/>
        <v>12.076583428126684</v>
      </c>
      <c r="BD66" s="15">
        <f>AC66*'Table A8'!AC16</f>
        <v>0.72712695342033995</v>
      </c>
      <c r="BE66" s="15">
        <f>AD66*'Table A8'!AD16</f>
        <v>1.2571102621084491</v>
      </c>
      <c r="BF66" s="15">
        <f>AE66*'Table A8'!AE16</f>
        <v>1.2702874026700757</v>
      </c>
      <c r="BG66" s="15">
        <f>AF66*'Table A8'!AF16</f>
        <v>2.0821810531330165</v>
      </c>
      <c r="BH66" s="15">
        <f>AG66*'Table A8'!AG16</f>
        <v>1.9797496825441907</v>
      </c>
      <c r="BI66" s="15">
        <f>AH66*'Table A8'!AH16</f>
        <v>5.764432140852251</v>
      </c>
      <c r="BJ66" s="15">
        <f>AI66*'Table A8'!AI16</f>
        <v>3.3463181528119716</v>
      </c>
      <c r="BK66" s="15">
        <f>AJ66*'Table A8'!AJ16</f>
        <v>0.61048280009351474</v>
      </c>
      <c r="BL66" s="15">
        <f>AK66*'Table A8'!AK16</f>
        <v>3.4561683643990095</v>
      </c>
      <c r="BM66" s="15">
        <f>AL66*'Table A8'!AL16</f>
        <v>0.24936376082736769</v>
      </c>
      <c r="BN66" s="15">
        <f>AM66*'Table A8'!AM16</f>
        <v>1.5756137172159455</v>
      </c>
      <c r="BO66" s="15">
        <f>AN66*'Table A8'!AN16</f>
        <v>2.077933568476614</v>
      </c>
      <c r="BP66" s="15">
        <f>AO66*'Table A8'!AO16</f>
        <v>2.3071883595765983</v>
      </c>
      <c r="BQ66" s="15">
        <f>AP66*'Table A8'!AP16</f>
        <v>1.8462072454099916</v>
      </c>
      <c r="BS66" s="15">
        <f>AR66*'Table A8'!AR16</f>
        <v>10.35392835006707</v>
      </c>
      <c r="BT66" s="15">
        <f>AS66*'Table A8'!AS16</f>
        <v>0.86826775683281332</v>
      </c>
      <c r="BU66" s="15">
        <f>AT66*'Table A8'!AT16</f>
        <v>1.4851549667485995</v>
      </c>
      <c r="BV66" s="15">
        <f>AU66*'Table A8'!AU16</f>
        <v>1.3461974526309546</v>
      </c>
      <c r="BX66" s="15">
        <f>AW66*'Table A8'!AW16</f>
        <v>1.915367146015124</v>
      </c>
      <c r="BY66" s="15">
        <f>AX66*'Table A8'!AX16</f>
        <v>1.9413179302945116</v>
      </c>
      <c r="BZ66" s="15">
        <f>AY66*'Table A8'!AY16</f>
        <v>7.5308145109323972</v>
      </c>
      <c r="CA66" s="15">
        <f>AZ66*'Table A8'!AZ16</f>
        <v>4.8611117410835529</v>
      </c>
      <c r="CB66" s="15">
        <f>BA66*'Table A8'!BA16</f>
        <v>3.1078820125076532</v>
      </c>
      <c r="CC66" s="15">
        <f>BB66*'Table A8'!BB16</f>
        <v>3.7135494041489552</v>
      </c>
    </row>
    <row r="67" spans="1:81" x14ac:dyDescent="0.45">
      <c r="A67" s="13">
        <v>1981</v>
      </c>
      <c r="B67" s="11">
        <f t="shared" ref="B67:O67" si="60">LN(B17/B16)*100</f>
        <v>4.2632857617103737</v>
      </c>
      <c r="C67" s="11">
        <f t="shared" si="60"/>
        <v>5.9894281119932629</v>
      </c>
      <c r="D67" s="11">
        <f t="shared" si="60"/>
        <v>0.15191458125337051</v>
      </c>
      <c r="E67" s="11">
        <f t="shared" si="60"/>
        <v>2.1716147127601451</v>
      </c>
      <c r="F67" s="11">
        <f t="shared" si="60"/>
        <v>7.6712757493201913</v>
      </c>
      <c r="G67" s="11">
        <f t="shared" si="60"/>
        <v>7.5780048716412001</v>
      </c>
      <c r="H67" s="11">
        <f t="shared" si="60"/>
        <v>0.10754117108789504</v>
      </c>
      <c r="I67" s="11">
        <f t="shared" si="60"/>
        <v>9.8084254168796985</v>
      </c>
      <c r="J67" s="11">
        <f t="shared" si="60"/>
        <v>1.2946309139814396</v>
      </c>
      <c r="K67" s="11">
        <f t="shared" si="60"/>
        <v>-0.45593358514842314</v>
      </c>
      <c r="L67" s="11">
        <f t="shared" si="60"/>
        <v>-2.1356483650575941</v>
      </c>
      <c r="M67" s="11">
        <f t="shared" si="60"/>
        <v>2.4807695004759762</v>
      </c>
      <c r="N67" s="11">
        <f t="shared" si="60"/>
        <v>-0.97604724448168279</v>
      </c>
      <c r="O67" s="11">
        <f t="shared" si="60"/>
        <v>3.3298162247376042</v>
      </c>
      <c r="Q67" s="11">
        <f t="shared" ref="Q67:T67" si="61">LN(Q17/Q16)*100</f>
        <v>-4.3983301822293601</v>
      </c>
      <c r="R67" s="11">
        <f t="shared" si="61"/>
        <v>2.4491673141330645</v>
      </c>
      <c r="S67" s="11">
        <f t="shared" si="61"/>
        <v>3.484709598854367</v>
      </c>
      <c r="T67" s="11">
        <f t="shared" si="61"/>
        <v>1.9004207333281682</v>
      </c>
      <c r="V67" s="11" t="e">
        <f t="shared" ref="V67:AA67" si="62">LN(V17/V16)*100</f>
        <v>#N/A</v>
      </c>
      <c r="W67" s="11" t="e">
        <f t="shared" si="62"/>
        <v>#N/A</v>
      </c>
      <c r="X67" s="11" t="e">
        <f t="shared" si="62"/>
        <v>#N/A</v>
      </c>
      <c r="Y67" s="11" t="e">
        <f t="shared" si="62"/>
        <v>#N/A</v>
      </c>
      <c r="Z67" s="11" t="e">
        <f t="shared" si="62"/>
        <v>#N/A</v>
      </c>
      <c r="AA67" s="11">
        <f t="shared" si="62"/>
        <v>5.6739824649373407</v>
      </c>
      <c r="AC67" s="11">
        <f t="shared" ref="AC67:AP67" si="63">LN(AC17/AC16)*100</f>
        <v>5.3599746729780895</v>
      </c>
      <c r="AD67" s="11">
        <f t="shared" si="63"/>
        <v>9.3547592909183201</v>
      </c>
      <c r="AE67" s="11">
        <f t="shared" si="63"/>
        <v>8.2749461133669069</v>
      </c>
      <c r="AF67" s="11">
        <f t="shared" si="63"/>
        <v>9.4896527782696634</v>
      </c>
      <c r="AG67" s="11">
        <f t="shared" si="63"/>
        <v>8.8062899329738489</v>
      </c>
      <c r="AH67" s="11">
        <f t="shared" si="63"/>
        <v>12.3266461060959</v>
      </c>
      <c r="AI67" s="11">
        <f t="shared" si="63"/>
        <v>12.325679107221537</v>
      </c>
      <c r="AJ67" s="11">
        <f t="shared" si="63"/>
        <v>9.951010387141741</v>
      </c>
      <c r="AK67" s="11">
        <f t="shared" si="63"/>
        <v>18.555515373757085</v>
      </c>
      <c r="AL67" s="11">
        <f t="shared" si="63"/>
        <v>4.6106752869688181</v>
      </c>
      <c r="AM67" s="11">
        <f t="shared" si="63"/>
        <v>8.2796761298338151</v>
      </c>
      <c r="AN67" s="11">
        <f t="shared" si="63"/>
        <v>13.704143716250552</v>
      </c>
      <c r="AO67" s="11">
        <f t="shared" si="63"/>
        <v>9.3056552521886431</v>
      </c>
      <c r="AP67" s="11">
        <f t="shared" si="63"/>
        <v>10.274488393782768</v>
      </c>
      <c r="AR67" s="11">
        <f t="shared" ref="AR67:AU67" si="64">LN(AR17/AR16)*100</f>
        <v>22.823989982543207</v>
      </c>
      <c r="AS67" s="11">
        <f t="shared" si="64"/>
        <v>3.4084107341404053</v>
      </c>
      <c r="AT67" s="11">
        <f t="shared" si="64"/>
        <v>3.4576723810525607</v>
      </c>
      <c r="AU67" s="11">
        <f t="shared" si="64"/>
        <v>3.7763928568211953</v>
      </c>
      <c r="AW67" s="11">
        <f t="shared" ref="AW67:BB67" si="65">LN(AW17/AW16)*100</f>
        <v>11.401807106701643</v>
      </c>
      <c r="AX67" s="11">
        <f t="shared" si="65"/>
        <v>14.84071752917011</v>
      </c>
      <c r="AY67" s="11">
        <f t="shared" si="65"/>
        <v>16.751169232026566</v>
      </c>
      <c r="AZ67" s="11">
        <f t="shared" si="65"/>
        <v>10.038493567037772</v>
      </c>
      <c r="BA67" s="11">
        <f t="shared" si="65"/>
        <v>14.744868929229407</v>
      </c>
      <c r="BB67" s="11">
        <f t="shared" si="65"/>
        <v>14.654015912201388</v>
      </c>
      <c r="BD67" s="15">
        <f>AC67*'Table A8'!AC17</f>
        <v>1.4723850426670815</v>
      </c>
      <c r="BE67" s="15">
        <f>AD67*'Table A8'!AD17</f>
        <v>1.5173419569869517</v>
      </c>
      <c r="BF67" s="15">
        <f>AE67*'Table A8'!AE17</f>
        <v>1.5035577087987668</v>
      </c>
      <c r="BG67" s="15">
        <f>AF67*'Table A8'!AF17</f>
        <v>5.5239268822307714</v>
      </c>
      <c r="BH67" s="15">
        <f>AG67*'Table A8'!AG17</f>
        <v>2.0633137312957723</v>
      </c>
      <c r="BI67" s="15">
        <f>AH67*'Table A8'!AH17</f>
        <v>6.232352271242088</v>
      </c>
      <c r="BJ67" s="15">
        <f>AI67*'Table A8'!AI17</f>
        <v>3.3538172850749803</v>
      </c>
      <c r="BK67" s="15">
        <f>AJ67*'Table A8'!AJ17</f>
        <v>0.96823331066889196</v>
      </c>
      <c r="BL67" s="15">
        <f>AK67*'Table A8'!AK17</f>
        <v>3.957891429222387</v>
      </c>
      <c r="BM67" s="15">
        <f>AL67*'Table A8'!AL17</f>
        <v>0.8317658217691748</v>
      </c>
      <c r="BN67" s="15">
        <f>AM67*'Table A8'!AM17</f>
        <v>1.7254845054573673</v>
      </c>
      <c r="BO67" s="15">
        <f>AN67*'Table A8'!AN17</f>
        <v>2.1035860604444592</v>
      </c>
      <c r="BP67" s="15">
        <f>AO67*'Table A8'!AO17</f>
        <v>2.1626342806086409</v>
      </c>
      <c r="BQ67" s="15">
        <f>AP67*'Table A8'!AP17</f>
        <v>2.2049052093057822</v>
      </c>
      <c r="BS67" s="15">
        <f>AR67*'Table A8'!AR17</f>
        <v>5.8954366124909097</v>
      </c>
      <c r="BT67" s="15">
        <f>AS67*'Table A8'!AS17</f>
        <v>1.3875640098685591</v>
      </c>
      <c r="BU67" s="15">
        <f>AT67*'Table A8'!AT17</f>
        <v>1.21502607470187</v>
      </c>
      <c r="BV67" s="15">
        <f>AU67*'Table A8'!AU17</f>
        <v>1.3455287748853917</v>
      </c>
      <c r="BX67" s="15">
        <f>AW67*'Table A8'!AW17</f>
        <v>2.4388465401234813</v>
      </c>
      <c r="BY67" s="15">
        <f>AX67*'Table A8'!AX17</f>
        <v>2.1667447592588363</v>
      </c>
      <c r="BZ67" s="15">
        <f>AY67*'Table A8'!AY17</f>
        <v>9.4158322253221343</v>
      </c>
      <c r="CA67" s="15">
        <f>AZ67*'Table A8'!AZ17</f>
        <v>6.5983018216139273</v>
      </c>
      <c r="CB67" s="15">
        <f>BA67*'Table A8'!BA17</f>
        <v>3.6876917192002745</v>
      </c>
      <c r="CC67" s="15">
        <f>BB67*'Table A8'!BB17</f>
        <v>4.3405195131940513</v>
      </c>
    </row>
    <row r="68" spans="1:81" x14ac:dyDescent="0.45">
      <c r="A68" s="13">
        <v>1982</v>
      </c>
      <c r="B68" s="11">
        <f t="shared" ref="B68:O68" si="66">LN(B18/B17)*100</f>
        <v>5.7114997291352392</v>
      </c>
      <c r="C68" s="11">
        <f t="shared" si="66"/>
        <v>3.3794112475702227</v>
      </c>
      <c r="D68" s="11">
        <f t="shared" si="66"/>
        <v>0.37267414859295001</v>
      </c>
      <c r="E68" s="11">
        <f t="shared" si="66"/>
        <v>-1.7040659207280178</v>
      </c>
      <c r="F68" s="11">
        <f t="shared" si="66"/>
        <v>4.66989858408086</v>
      </c>
      <c r="G68" s="11">
        <f t="shared" si="66"/>
        <v>4.6712457209658975</v>
      </c>
      <c r="H68" s="11">
        <f t="shared" si="66"/>
        <v>2.7768833662295265</v>
      </c>
      <c r="I68" s="11">
        <f t="shared" si="66"/>
        <v>7.4896313398344612</v>
      </c>
      <c r="J68" s="11">
        <f t="shared" si="66"/>
        <v>8.9809934761275656</v>
      </c>
      <c r="K68" s="11">
        <f t="shared" si="66"/>
        <v>7.8059524762966221</v>
      </c>
      <c r="L68" s="11">
        <f t="shared" si="66"/>
        <v>9.1989294093484748</v>
      </c>
      <c r="M68" s="11">
        <f t="shared" si="66"/>
        <v>5.2335179816515867</v>
      </c>
      <c r="N68" s="11">
        <f t="shared" si="66"/>
        <v>0.97937874685159831</v>
      </c>
      <c r="O68" s="11">
        <f t="shared" si="66"/>
        <v>5.4541918654954848</v>
      </c>
      <c r="Q68" s="11">
        <f t="shared" ref="Q68:T68" si="67">LN(Q18/Q17)*100</f>
        <v>-1.7236245225618334</v>
      </c>
      <c r="R68" s="11">
        <f t="shared" si="67"/>
        <v>2.5023394580752067</v>
      </c>
      <c r="S68" s="11">
        <f t="shared" si="67"/>
        <v>6.8072913726932427</v>
      </c>
      <c r="T68" s="11">
        <f t="shared" si="67"/>
        <v>4.4065979088407525</v>
      </c>
      <c r="V68" s="11" t="e">
        <f t="shared" ref="V68:AA68" si="68">LN(V18/V17)*100</f>
        <v>#N/A</v>
      </c>
      <c r="W68" s="11" t="e">
        <f t="shared" si="68"/>
        <v>#N/A</v>
      </c>
      <c r="X68" s="11" t="e">
        <f t="shared" si="68"/>
        <v>#N/A</v>
      </c>
      <c r="Y68" s="11" t="e">
        <f t="shared" si="68"/>
        <v>#N/A</v>
      </c>
      <c r="Z68" s="11" t="e">
        <f t="shared" si="68"/>
        <v>#N/A</v>
      </c>
      <c r="AA68" s="11">
        <f t="shared" si="68"/>
        <v>7.7485662436647411</v>
      </c>
      <c r="AC68" s="11">
        <f t="shared" ref="AC68:AP68" si="69">LN(AC18/AC17)*100</f>
        <v>3.1854144070121659</v>
      </c>
      <c r="AD68" s="11">
        <f t="shared" si="69"/>
        <v>1.0325930291626413</v>
      </c>
      <c r="AE68" s="11">
        <f t="shared" si="69"/>
        <v>2.4606619098628841</v>
      </c>
      <c r="AF68" s="11">
        <f t="shared" si="69"/>
        <v>-1.2787675546479442</v>
      </c>
      <c r="AG68" s="11">
        <f t="shared" si="69"/>
        <v>4.6985674871182947</v>
      </c>
      <c r="AH68" s="11">
        <f t="shared" si="69"/>
        <v>7.8734027730160268</v>
      </c>
      <c r="AI68" s="11">
        <f t="shared" si="69"/>
        <v>3.3469020608934059</v>
      </c>
      <c r="AJ68" s="11">
        <f t="shared" si="69"/>
        <v>5.3160873314203316</v>
      </c>
      <c r="AK68" s="11">
        <f t="shared" si="69"/>
        <v>13.547386962444266</v>
      </c>
      <c r="AL68" s="11">
        <f t="shared" si="69"/>
        <v>1.6531839953086356</v>
      </c>
      <c r="AM68" s="11">
        <f t="shared" si="69"/>
        <v>6.2803079610153638</v>
      </c>
      <c r="AN68" s="11">
        <f t="shared" si="69"/>
        <v>10.666828715599074</v>
      </c>
      <c r="AO68" s="11">
        <f t="shared" si="69"/>
        <v>4.4628097805404465</v>
      </c>
      <c r="AP68" s="11">
        <f t="shared" si="69"/>
        <v>5.4272648211409829</v>
      </c>
      <c r="AR68" s="11">
        <f t="shared" ref="AR68:AU68" si="70">LN(AR18/AR17)*100</f>
        <v>19.200569464588852</v>
      </c>
      <c r="AS68" s="11">
        <f t="shared" si="70"/>
        <v>0.11821948548311313</v>
      </c>
      <c r="AT68" s="11">
        <f t="shared" si="70"/>
        <v>3.9371410319562554</v>
      </c>
      <c r="AU68" s="11">
        <f t="shared" si="70"/>
        <v>3.2215370435639858</v>
      </c>
      <c r="AW68" s="11">
        <f t="shared" ref="AW68:BB68" si="71">LN(AW18/AW17)*100</f>
        <v>8.9386719529506902</v>
      </c>
      <c r="AX68" s="11">
        <f t="shared" si="71"/>
        <v>10.038644595542131</v>
      </c>
      <c r="AY68" s="11">
        <f t="shared" si="71"/>
        <v>12.286233848451106</v>
      </c>
      <c r="AZ68" s="11">
        <f t="shared" si="71"/>
        <v>7.889856021608713</v>
      </c>
      <c r="BA68" s="11">
        <f t="shared" si="71"/>
        <v>9.9722273164206197</v>
      </c>
      <c r="BB68" s="11">
        <f t="shared" si="71"/>
        <v>10.709798905708181</v>
      </c>
      <c r="BD68" s="15">
        <f>AC68*'Table A8'!AC18</f>
        <v>0.93077808972895493</v>
      </c>
      <c r="BE68" s="15">
        <f>AD68*'Table A8'!AD18</f>
        <v>0.18720911618718689</v>
      </c>
      <c r="BF68" s="15">
        <f>AE68*'Table A8'!AE18</f>
        <v>0.47982907242326228</v>
      </c>
      <c r="BG68" s="15">
        <f>AF68*'Table A8'!AF18</f>
        <v>-0.76406361390214661</v>
      </c>
      <c r="BH68" s="15">
        <f>AG68*'Table A8'!AG18</f>
        <v>1.1873280039947933</v>
      </c>
      <c r="BI68" s="15">
        <f>AH68*'Table A8'!AH18</f>
        <v>4.1744781502530977</v>
      </c>
      <c r="BJ68" s="15">
        <f>AI68*'Table A8'!AI18</f>
        <v>0.97930354301741052</v>
      </c>
      <c r="BK68" s="15">
        <f>AJ68*'Table A8'!AJ18</f>
        <v>0.58849086758823077</v>
      </c>
      <c r="BL68" s="15">
        <f>AK68*'Table A8'!AK18</f>
        <v>3.1131895239696923</v>
      </c>
      <c r="BM68" s="15">
        <f>AL68*'Table A8'!AL18</f>
        <v>0.32237087908518386</v>
      </c>
      <c r="BN68" s="15">
        <f>AM68*'Table A8'!AM18</f>
        <v>1.4381905230725183</v>
      </c>
      <c r="BO68" s="15">
        <f>AN68*'Table A8'!AN18</f>
        <v>1.8272277589821215</v>
      </c>
      <c r="BP68" s="15">
        <f>AO68*'Table A8'!AO18</f>
        <v>1.1174875690473276</v>
      </c>
      <c r="BQ68" s="15">
        <f>AP68*'Table A8'!AP18</f>
        <v>1.271065421111218</v>
      </c>
      <c r="BS68" s="15">
        <f>AR68*'Table A8'!AR18</f>
        <v>5.1553529012421064</v>
      </c>
      <c r="BT68" s="15">
        <f>AS68*'Table A8'!AS18</f>
        <v>4.9392101034844663E-2</v>
      </c>
      <c r="BU68" s="15">
        <f>AT68*'Table A8'!AT18</f>
        <v>1.4354816202512508</v>
      </c>
      <c r="BV68" s="15">
        <f>AU68*'Table A8'!AU18</f>
        <v>1.1871364005533289</v>
      </c>
      <c r="BX68" s="15">
        <f>AW68*'Table A8'!AW18</f>
        <v>1.9790219703832832</v>
      </c>
      <c r="BY68" s="15">
        <f>AX68*'Table A8'!AX18</f>
        <v>1.5218585206841866</v>
      </c>
      <c r="BZ68" s="15">
        <f>AY68*'Table A8'!AY18</f>
        <v>7.0596699693200051</v>
      </c>
      <c r="CA68" s="15">
        <f>AZ68*'Table A8'!AZ18</f>
        <v>5.2609559952086906</v>
      </c>
      <c r="CB68" s="15">
        <f>BA68*'Table A8'!BA18</f>
        <v>2.5768235385630875</v>
      </c>
      <c r="CC68" s="15">
        <f>BB68*'Table A8'!BB18</f>
        <v>3.2707725858032788</v>
      </c>
    </row>
    <row r="69" spans="1:81" x14ac:dyDescent="0.45">
      <c r="A69" s="13">
        <v>1983</v>
      </c>
      <c r="B69" s="11">
        <f t="shared" ref="B69:O69" si="72">LN(B19/B18)*100</f>
        <v>5.1812720698610999</v>
      </c>
      <c r="C69" s="11">
        <f t="shared" si="72"/>
        <v>5.9710362662790519</v>
      </c>
      <c r="D69" s="11">
        <f t="shared" si="72"/>
        <v>3.9631122827457448</v>
      </c>
      <c r="E69" s="11">
        <f t="shared" si="72"/>
        <v>8.8194069777552464</v>
      </c>
      <c r="F69" s="11">
        <f t="shared" si="72"/>
        <v>11.022958804996728</v>
      </c>
      <c r="G69" s="11">
        <f t="shared" si="72"/>
        <v>10.993540214925327</v>
      </c>
      <c r="H69" s="11">
        <f t="shared" si="72"/>
        <v>8.4842588191277795</v>
      </c>
      <c r="I69" s="11">
        <f t="shared" si="72"/>
        <v>9.9689640362688952</v>
      </c>
      <c r="J69" s="11">
        <f t="shared" si="72"/>
        <v>12.650630566010928</v>
      </c>
      <c r="K69" s="11">
        <f t="shared" si="72"/>
        <v>8.3594855116006634</v>
      </c>
      <c r="L69" s="11">
        <f t="shared" si="72"/>
        <v>2.9291050993623164</v>
      </c>
      <c r="M69" s="11">
        <f t="shared" si="72"/>
        <v>5.2667430340368844</v>
      </c>
      <c r="N69" s="11">
        <f t="shared" si="72"/>
        <v>-3.9589442659285821</v>
      </c>
      <c r="O69" s="11">
        <f t="shared" si="72"/>
        <v>6.256919568320285</v>
      </c>
      <c r="Q69" s="11">
        <f t="shared" ref="Q69:T69" si="73">LN(Q19/Q18)*100</f>
        <v>5.8518069800668187</v>
      </c>
      <c r="R69" s="11">
        <f t="shared" si="73"/>
        <v>9.1733493235718431</v>
      </c>
      <c r="S69" s="11">
        <f t="shared" si="73"/>
        <v>6.325302058436777</v>
      </c>
      <c r="T69" s="11">
        <f t="shared" si="73"/>
        <v>7.3876155543619246</v>
      </c>
      <c r="V69" s="11" t="e">
        <f t="shared" ref="V69:AA69" si="74">LN(V19/V18)*100</f>
        <v>#N/A</v>
      </c>
      <c r="W69" s="11" t="e">
        <f t="shared" si="74"/>
        <v>#N/A</v>
      </c>
      <c r="X69" s="11" t="e">
        <f t="shared" si="74"/>
        <v>#N/A</v>
      </c>
      <c r="Y69" s="11" t="e">
        <f t="shared" si="74"/>
        <v>#N/A</v>
      </c>
      <c r="Z69" s="11" t="e">
        <f t="shared" si="74"/>
        <v>#N/A</v>
      </c>
      <c r="AA69" s="11">
        <f t="shared" si="74"/>
        <v>7.4145391390540203</v>
      </c>
      <c r="AC69" s="11">
        <f t="shared" ref="AC69:AP69" si="75">LN(AC19/AC18)*100</f>
        <v>3.0410222313624851</v>
      </c>
      <c r="AD69" s="11">
        <f t="shared" si="75"/>
        <v>-1.8137740551512029</v>
      </c>
      <c r="AE69" s="11">
        <f t="shared" si="75"/>
        <v>-0.25958358668681614</v>
      </c>
      <c r="AF69" s="11">
        <f t="shared" si="75"/>
        <v>4.52927449214486</v>
      </c>
      <c r="AG69" s="11">
        <f t="shared" si="75"/>
        <v>4.5179226401357129</v>
      </c>
      <c r="AH69" s="11">
        <f t="shared" si="75"/>
        <v>6.9681287420795757</v>
      </c>
      <c r="AI69" s="11">
        <f t="shared" si="75"/>
        <v>2.2503440037839422</v>
      </c>
      <c r="AJ69" s="11">
        <f t="shared" si="75"/>
        <v>5.5706711897541519</v>
      </c>
      <c r="AK69" s="11">
        <f t="shared" si="75"/>
        <v>9.7601298241861389</v>
      </c>
      <c r="AL69" s="11">
        <f t="shared" si="75"/>
        <v>-4.8892644970434808E-2</v>
      </c>
      <c r="AM69" s="11">
        <f t="shared" si="75"/>
        <v>4.9099659685502566</v>
      </c>
      <c r="AN69" s="11">
        <f t="shared" si="75"/>
        <v>7.0290807638082704</v>
      </c>
      <c r="AO69" s="11">
        <f t="shared" si="75"/>
        <v>0.53087970930772965</v>
      </c>
      <c r="AP69" s="11">
        <f t="shared" si="75"/>
        <v>3.6013377113092999</v>
      </c>
      <c r="AR69" s="11">
        <f t="shared" ref="AR69:AU69" si="76">LN(AR19/AR18)*100</f>
        <v>12.607445920250104</v>
      </c>
      <c r="AS69" s="11">
        <f t="shared" si="76"/>
        <v>1.7172914534327737</v>
      </c>
      <c r="AT69" s="11">
        <f t="shared" si="76"/>
        <v>2.4632193983847701</v>
      </c>
      <c r="AU69" s="11">
        <f t="shared" si="76"/>
        <v>2.2774896038357024</v>
      </c>
      <c r="AW69" s="11">
        <f t="shared" ref="AW69:BB69" si="77">LN(AW19/AW18)*100</f>
        <v>0.50000560572137998</v>
      </c>
      <c r="AX69" s="11">
        <f t="shared" si="77"/>
        <v>2.1554142625203889</v>
      </c>
      <c r="AY69" s="11">
        <f t="shared" si="77"/>
        <v>6.0370186818999194</v>
      </c>
      <c r="AZ69" s="11">
        <f t="shared" si="77"/>
        <v>-0.25925735254026971</v>
      </c>
      <c r="BA69" s="11">
        <f t="shared" si="77"/>
        <v>1.8626394600710541</v>
      </c>
      <c r="BB69" s="11">
        <f t="shared" si="77"/>
        <v>3.6078058592271063</v>
      </c>
      <c r="BD69" s="15">
        <f>AC69*'Table A8'!AC19</f>
        <v>0.97677634071363029</v>
      </c>
      <c r="BE69" s="15">
        <f>AD69*'Table A8'!AD19</f>
        <v>-0.3663823591405429</v>
      </c>
      <c r="BF69" s="15">
        <f>AE69*'Table A8'!AE19</f>
        <v>-5.5576845909647322E-2</v>
      </c>
      <c r="BG69" s="15">
        <f>AF69*'Table A8'!AF19</f>
        <v>2.8425726712701138</v>
      </c>
      <c r="BH69" s="15">
        <f>AG69*'Table A8'!AG19</f>
        <v>1.2668255082940538</v>
      </c>
      <c r="BI69" s="15">
        <f>AH69*'Table A8'!AH19</f>
        <v>3.9390831778975843</v>
      </c>
      <c r="BJ69" s="15">
        <f>AI69*'Table A8'!AI19</f>
        <v>0.71515932440253671</v>
      </c>
      <c r="BK69" s="15">
        <f>AJ69*'Table A8'!AJ19</f>
        <v>0.72251605331111368</v>
      </c>
      <c r="BL69" s="15">
        <f>AK69*'Table A8'!AK19</f>
        <v>2.476144936396024</v>
      </c>
      <c r="BM69" s="15">
        <f>AL69*'Table A8'!AL19</f>
        <v>-1.0575479107105051E-2</v>
      </c>
      <c r="BN69" s="15">
        <f>AM69*'Table A8'!AM19</f>
        <v>1.2756091586293568</v>
      </c>
      <c r="BO69" s="15">
        <f>AN69*'Table A8'!AN19</f>
        <v>1.3784027377828021</v>
      </c>
      <c r="BP69" s="15">
        <f>AO69*'Table A8'!AO19</f>
        <v>0.14514251252473329</v>
      </c>
      <c r="BQ69" s="15">
        <f>AP69*'Table A8'!AP19</f>
        <v>0.94030927642285822</v>
      </c>
      <c r="BS69" s="15">
        <f>AR69*'Table A8'!AR19</f>
        <v>3.6296836804400057</v>
      </c>
      <c r="BT69" s="15">
        <f>AS69*'Table A8'!AS19</f>
        <v>0.7557799686557638</v>
      </c>
      <c r="BU69" s="15">
        <f>AT69*'Table A8'!AT19</f>
        <v>0.96188717506925259</v>
      </c>
      <c r="BV69" s="15">
        <f>AU69*'Table A8'!AU19</f>
        <v>0.89459791638666397</v>
      </c>
      <c r="BX69" s="15">
        <f>AW69*'Table A8'!AW19</f>
        <v>0.11725131454166363</v>
      </c>
      <c r="BY69" s="15">
        <f>AX69*'Table A8'!AX19</f>
        <v>0.34788386197079074</v>
      </c>
      <c r="BZ69" s="15">
        <f>AY69*'Table A8'!AY19</f>
        <v>3.585989097048552</v>
      </c>
      <c r="CA69" s="15">
        <f>AZ69*'Table A8'!AZ19</f>
        <v>-0.17715054899076629</v>
      </c>
      <c r="CB69" s="15">
        <f>BA69*'Table A8'!BA19</f>
        <v>0.50850057259939785</v>
      </c>
      <c r="CC69" s="15">
        <f>BB69*'Table A8'!BB19</f>
        <v>1.1602703643274375</v>
      </c>
    </row>
    <row r="70" spans="1:81" x14ac:dyDescent="0.45">
      <c r="A70" s="13">
        <v>1984</v>
      </c>
      <c r="B70" s="11">
        <f t="shared" ref="B70:O70" si="78">LN(B20/B19)*100</f>
        <v>1.9330495405595987</v>
      </c>
      <c r="C70" s="11">
        <f t="shared" si="78"/>
        <v>1.3731569212957637</v>
      </c>
      <c r="D70" s="11">
        <f t="shared" si="78"/>
        <v>1.3842590158880987</v>
      </c>
      <c r="E70" s="11">
        <f t="shared" si="78"/>
        <v>-2.9672307722807316</v>
      </c>
      <c r="F70" s="11">
        <f t="shared" si="78"/>
        <v>5.3086342464281371</v>
      </c>
      <c r="G70" s="11">
        <f t="shared" si="78"/>
        <v>5.3330231848156568</v>
      </c>
      <c r="H70" s="11">
        <f t="shared" si="78"/>
        <v>1.0755982379368405</v>
      </c>
      <c r="I70" s="11">
        <f t="shared" si="78"/>
        <v>5.830668228942006</v>
      </c>
      <c r="J70" s="11">
        <f t="shared" si="78"/>
        <v>9.3415415044665764</v>
      </c>
      <c r="K70" s="11">
        <f t="shared" si="78"/>
        <v>6.677947179768819</v>
      </c>
      <c r="L70" s="11">
        <f t="shared" si="78"/>
        <v>2.1117613953250642</v>
      </c>
      <c r="M70" s="11">
        <f t="shared" si="78"/>
        <v>1.8247955190408331</v>
      </c>
      <c r="N70" s="11">
        <f t="shared" si="78"/>
        <v>2.2686625275470695</v>
      </c>
      <c r="O70" s="11">
        <f t="shared" si="78"/>
        <v>3.3594911906413838</v>
      </c>
      <c r="Q70" s="11">
        <f t="shared" ref="Q70:T70" si="79">LN(Q20/Q19)*100</f>
        <v>-0.56043268137303237</v>
      </c>
      <c r="R70" s="11">
        <f t="shared" si="79"/>
        <v>3.5566140836607865</v>
      </c>
      <c r="S70" s="11">
        <f t="shared" si="79"/>
        <v>-3.5673807451860942</v>
      </c>
      <c r="T70" s="11">
        <f t="shared" si="79"/>
        <v>-0.32734886646394662</v>
      </c>
      <c r="V70" s="11" t="e">
        <f t="shared" ref="V70:AA70" si="80">LN(V20/V19)*100</f>
        <v>#N/A</v>
      </c>
      <c r="W70" s="11" t="e">
        <f t="shared" si="80"/>
        <v>#N/A</v>
      </c>
      <c r="X70" s="11" t="e">
        <f t="shared" si="80"/>
        <v>#N/A</v>
      </c>
      <c r="Y70" s="11" t="e">
        <f t="shared" si="80"/>
        <v>#N/A</v>
      </c>
      <c r="Z70" s="11" t="e">
        <f t="shared" si="80"/>
        <v>#N/A</v>
      </c>
      <c r="AA70" s="11">
        <f t="shared" si="80"/>
        <v>-0.77078133171937291</v>
      </c>
      <c r="AC70" s="11">
        <f t="shared" ref="AC70:AP70" si="81">LN(AC20/AC19)*100</f>
        <v>0.44543824280365252</v>
      </c>
      <c r="AD70" s="11">
        <f t="shared" si="81"/>
        <v>-6.2330267181438748</v>
      </c>
      <c r="AE70" s="11">
        <f t="shared" si="81"/>
        <v>-3.6791609578989277</v>
      </c>
      <c r="AF70" s="11">
        <f t="shared" si="81"/>
        <v>-5.304314336779548</v>
      </c>
      <c r="AG70" s="11">
        <f t="shared" si="81"/>
        <v>-1.2904179969688983</v>
      </c>
      <c r="AH70" s="11">
        <f t="shared" si="81"/>
        <v>0.76494756882681381</v>
      </c>
      <c r="AI70" s="11">
        <f t="shared" si="81"/>
        <v>-2.8389273523639016</v>
      </c>
      <c r="AJ70" s="11">
        <f t="shared" si="81"/>
        <v>-0.76735168014144428</v>
      </c>
      <c r="AK70" s="11">
        <f t="shared" si="81"/>
        <v>5.6473389594079046</v>
      </c>
      <c r="AL70" s="11">
        <f t="shared" si="81"/>
        <v>-3.9328623877650024</v>
      </c>
      <c r="AM70" s="11">
        <f t="shared" si="81"/>
        <v>-1.3018361879185971</v>
      </c>
      <c r="AN70" s="11">
        <f t="shared" si="81"/>
        <v>5.9860908070120695</v>
      </c>
      <c r="AO70" s="11">
        <f t="shared" si="81"/>
        <v>-1.840527131949772</v>
      </c>
      <c r="AP70" s="11">
        <f t="shared" si="81"/>
        <v>-0.66075755450411355</v>
      </c>
      <c r="AR70" s="11">
        <f t="shared" ref="AR70:AU70" si="82">LN(AR20/AR19)*100</f>
        <v>10.906037358782292</v>
      </c>
      <c r="AS70" s="11">
        <f t="shared" si="82"/>
        <v>-2.2871786744062552</v>
      </c>
      <c r="AT70" s="11">
        <f t="shared" si="82"/>
        <v>-3.1556120903627796</v>
      </c>
      <c r="AU70" s="11">
        <f t="shared" si="82"/>
        <v>-2.0114875060207189</v>
      </c>
      <c r="AW70" s="11">
        <f t="shared" ref="AW70:BB70" si="83">LN(AW20/AW19)*100</f>
        <v>-3.4545680857526904</v>
      </c>
      <c r="AX70" s="11">
        <f t="shared" si="83"/>
        <v>-2.2544972275888449</v>
      </c>
      <c r="AY70" s="11">
        <f t="shared" si="83"/>
        <v>1.8155243946349462</v>
      </c>
      <c r="AZ70" s="11">
        <f t="shared" si="83"/>
        <v>-4.0208574225052818</v>
      </c>
      <c r="BA70" s="11">
        <f t="shared" si="83"/>
        <v>-2.4035892562783872</v>
      </c>
      <c r="BB70" s="11">
        <f t="shared" si="83"/>
        <v>-0.74232127199205789</v>
      </c>
      <c r="BD70" s="15">
        <f>AC70*'Table A8'!AC20</f>
        <v>0.15274077345737244</v>
      </c>
      <c r="BE70" s="15">
        <f>AD70*'Table A8'!AD20</f>
        <v>-1.3338677176827891</v>
      </c>
      <c r="BF70" s="15">
        <f>AE70*'Table A8'!AE20</f>
        <v>-0.82633955114409929</v>
      </c>
      <c r="BG70" s="15">
        <f>AF70*'Table A8'!AF20</f>
        <v>-3.4578825161465869</v>
      </c>
      <c r="BH70" s="15">
        <f>AG70*'Table A8'!AG20</f>
        <v>-0.38570593929400376</v>
      </c>
      <c r="BI70" s="15">
        <f>AH70*'Table A8'!AH20</f>
        <v>0.44948319144263582</v>
      </c>
      <c r="BJ70" s="15">
        <f>AI70*'Table A8'!AI20</f>
        <v>-0.93996884636768763</v>
      </c>
      <c r="BK70" s="15">
        <f>AJ70*'Table A8'!AJ20</f>
        <v>-0.11057537710838213</v>
      </c>
      <c r="BL70" s="15">
        <f>AK70*'Table A8'!AK20</f>
        <v>1.5174399783929042</v>
      </c>
      <c r="BM70" s="15">
        <f>AL70*'Table A8'!AL20</f>
        <v>-0.90337849046962115</v>
      </c>
      <c r="BN70" s="15">
        <f>AM70*'Table A8'!AM20</f>
        <v>-0.36529523432995831</v>
      </c>
      <c r="BO70" s="15">
        <f>AN70*'Table A8'!AN20</f>
        <v>1.294791441556711</v>
      </c>
      <c r="BP70" s="15">
        <f>AO70*'Table A8'!AO20</f>
        <v>-0.52749507601680456</v>
      </c>
      <c r="BQ70" s="15">
        <f>AP70*'Table A8'!AP20</f>
        <v>-0.1844174334620981</v>
      </c>
      <c r="BS70" s="15">
        <f>AR70*'Table A8'!AR20</f>
        <v>3.2576333590682705</v>
      </c>
      <c r="BT70" s="15">
        <f>AS70*'Table A8'!AS20</f>
        <v>-1.0365493752409149</v>
      </c>
      <c r="BU70" s="15">
        <f>AT70*'Table A8'!AT20</f>
        <v>-1.2666626930716196</v>
      </c>
      <c r="BV70" s="15">
        <f>AU70*'Table A8'!AU20</f>
        <v>-0.81364669618538077</v>
      </c>
      <c r="BX70" s="15">
        <f>AW70*'Table A8'!AW20</f>
        <v>-0.8211508339834146</v>
      </c>
      <c r="BY70" s="15">
        <f>AX70*'Table A8'!AX20</f>
        <v>-0.36928664587905269</v>
      </c>
      <c r="BZ70" s="15">
        <f>AY70*'Table A8'!AY20</f>
        <v>1.0887699794625771</v>
      </c>
      <c r="CA70" s="15">
        <f>AZ70*'Table A8'!AZ20</f>
        <v>-2.7631332207456296</v>
      </c>
      <c r="CB70" s="15">
        <f>BA70*'Table A8'!BA20</f>
        <v>-0.66459242936097396</v>
      </c>
      <c r="CC70" s="15">
        <f>BB70*'Table A8'!BB20</f>
        <v>-0.24155134190621566</v>
      </c>
    </row>
    <row r="71" spans="1:81" x14ac:dyDescent="0.45">
      <c r="A71" s="13">
        <v>1985</v>
      </c>
      <c r="B71" s="11">
        <f t="shared" ref="B71:O71" si="84">LN(B21/B20)*100</f>
        <v>-0.82586547282611344</v>
      </c>
      <c r="C71" s="11">
        <f t="shared" si="84"/>
        <v>0.68210406395987655</v>
      </c>
      <c r="D71" s="11">
        <f t="shared" si="84"/>
        <v>-0.52446545815937551</v>
      </c>
      <c r="E71" s="11">
        <f t="shared" si="84"/>
        <v>3.4465279194659915</v>
      </c>
      <c r="F71" s="11">
        <f t="shared" si="84"/>
        <v>1.7551604364259534</v>
      </c>
      <c r="G71" s="11">
        <f t="shared" si="84"/>
        <v>1.7897797115610066</v>
      </c>
      <c r="H71" s="11">
        <f t="shared" si="84"/>
        <v>-1.2448751519678862</v>
      </c>
      <c r="I71" s="11">
        <f t="shared" si="84"/>
        <v>-0.72007109854685214</v>
      </c>
      <c r="J71" s="11">
        <f t="shared" si="84"/>
        <v>5.0343883774639977</v>
      </c>
      <c r="K71" s="11">
        <f t="shared" si="84"/>
        <v>4.5973330869840128</v>
      </c>
      <c r="L71" s="11">
        <f t="shared" si="84"/>
        <v>0.4909405235463784</v>
      </c>
      <c r="M71" s="11">
        <f t="shared" si="84"/>
        <v>4.0328999353711268</v>
      </c>
      <c r="N71" s="11">
        <f t="shared" si="84"/>
        <v>-3.3185905854570326</v>
      </c>
      <c r="O71" s="11">
        <f t="shared" si="84"/>
        <v>0.90213412749556243</v>
      </c>
      <c r="Q71" s="11">
        <f t="shared" ref="Q71:T71" si="85">LN(Q21/Q20)*100</f>
        <v>2.6152091812187477</v>
      </c>
      <c r="R71" s="11">
        <f t="shared" si="85"/>
        <v>-4.7335620437636665</v>
      </c>
      <c r="S71" s="11">
        <f t="shared" si="85"/>
        <v>8.2530728509408409</v>
      </c>
      <c r="T71" s="11">
        <f t="shared" si="85"/>
        <v>3.6514019473615629</v>
      </c>
      <c r="V71" s="11" t="e">
        <f t="shared" ref="V71:AA71" si="86">LN(V21/V20)*100</f>
        <v>#N/A</v>
      </c>
      <c r="W71" s="11" t="e">
        <f t="shared" si="86"/>
        <v>#N/A</v>
      </c>
      <c r="X71" s="11" t="e">
        <f t="shared" si="86"/>
        <v>#N/A</v>
      </c>
      <c r="Y71" s="11" t="e">
        <f t="shared" si="86"/>
        <v>#N/A</v>
      </c>
      <c r="Z71" s="11" t="e">
        <f t="shared" si="86"/>
        <v>#N/A</v>
      </c>
      <c r="AA71" s="11">
        <f t="shared" si="86"/>
        <v>9.5065569558068025E-2</v>
      </c>
      <c r="AC71" s="11">
        <f t="shared" ref="AC71:AP71" si="87">LN(AC21/AC20)*100</f>
        <v>-0.26021043049548631</v>
      </c>
      <c r="AD71" s="11">
        <f t="shared" si="87"/>
        <v>-5.9717335169598709</v>
      </c>
      <c r="AE71" s="11">
        <f t="shared" si="87"/>
        <v>-0.82760672295521498</v>
      </c>
      <c r="AF71" s="11">
        <f t="shared" si="87"/>
        <v>-12.26679591478741</v>
      </c>
      <c r="AG71" s="11">
        <f t="shared" si="87"/>
        <v>-0.83047117663432068</v>
      </c>
      <c r="AH71" s="11">
        <f t="shared" si="87"/>
        <v>0.89593465708560505</v>
      </c>
      <c r="AI71" s="11">
        <f t="shared" si="87"/>
        <v>3.706913872196461</v>
      </c>
      <c r="AJ71" s="11">
        <f t="shared" si="87"/>
        <v>-3.51209936711945</v>
      </c>
      <c r="AK71" s="11">
        <f t="shared" si="87"/>
        <v>6.5956214412276726</v>
      </c>
      <c r="AL71" s="11">
        <f t="shared" si="87"/>
        <v>-3.2419054974837396</v>
      </c>
      <c r="AM71" s="11">
        <f t="shared" si="87"/>
        <v>-4.5609096588668141</v>
      </c>
      <c r="AN71" s="11">
        <f t="shared" si="87"/>
        <v>2.4177411863774703</v>
      </c>
      <c r="AO71" s="11">
        <f t="shared" si="87"/>
        <v>-5.543183782474963</v>
      </c>
      <c r="AP71" s="11">
        <f t="shared" si="87"/>
        <v>-1.389589995265561</v>
      </c>
      <c r="AR71" s="11">
        <f t="shared" ref="AR71:AU71" si="88">LN(AR21/AR20)*100</f>
        <v>12.196589459011804</v>
      </c>
      <c r="AS71" s="11">
        <f t="shared" si="88"/>
        <v>-7.1144940007488211</v>
      </c>
      <c r="AT71" s="11">
        <f t="shared" si="88"/>
        <v>6.0026649595654895</v>
      </c>
      <c r="AU71" s="11">
        <f t="shared" si="88"/>
        <v>2.0668126973840981</v>
      </c>
      <c r="AW71" s="11">
        <f t="shared" ref="AW71:BB71" si="89">LN(AW21/AW20)*100</f>
        <v>-1.8838286490820859</v>
      </c>
      <c r="AX71" s="11">
        <f t="shared" si="89"/>
        <v>-4.484587670200721</v>
      </c>
      <c r="AY71" s="11">
        <f t="shared" si="89"/>
        <v>-0.63058147045500479</v>
      </c>
      <c r="AZ71" s="11">
        <f t="shared" si="89"/>
        <v>-2.3900349234403322</v>
      </c>
      <c r="BA71" s="11">
        <f t="shared" si="89"/>
        <v>-3.9920576880870371</v>
      </c>
      <c r="BB71" s="11">
        <f t="shared" si="89"/>
        <v>-2.8390074996589578</v>
      </c>
      <c r="BD71" s="15">
        <f>AC71*'Table A8'!AC21</f>
        <v>-9.4092091667167865E-2</v>
      </c>
      <c r="BE71" s="15">
        <f>AD71*'Table A8'!AD21</f>
        <v>-1.3322937476337471</v>
      </c>
      <c r="BF71" s="15">
        <f>AE71*'Table A8'!AE21</f>
        <v>-0.19382549451611131</v>
      </c>
      <c r="BG71" s="15">
        <f>AF71*'Table A8'!AF21</f>
        <v>-8.1034453813085641</v>
      </c>
      <c r="BH71" s="15">
        <f>AG71*'Table A8'!AG21</f>
        <v>-0.26010357252186928</v>
      </c>
      <c r="BI71" s="15">
        <f>AH71*'Table A8'!AH21</f>
        <v>0.54078615901687122</v>
      </c>
      <c r="BJ71" s="15">
        <f>AI71*'Table A8'!AI21</f>
        <v>1.2685059270656287</v>
      </c>
      <c r="BK71" s="15">
        <f>AJ71*'Table A8'!AJ21</f>
        <v>-0.54226814228324305</v>
      </c>
      <c r="BL71" s="15">
        <f>AK71*'Table A8'!AK21</f>
        <v>1.8606248085703265</v>
      </c>
      <c r="BM71" s="15">
        <f>AL71*'Table A8'!AL21</f>
        <v>-0.78421693984131657</v>
      </c>
      <c r="BN71" s="15">
        <f>AM71*'Table A8'!AM21</f>
        <v>-1.3377148029456365</v>
      </c>
      <c r="BO71" s="15">
        <f>AN71*'Table A8'!AN21</f>
        <v>0.56720208232415459</v>
      </c>
      <c r="BP71" s="15">
        <f>AO71*'Table A8'!AO21</f>
        <v>-1.6341305790736189</v>
      </c>
      <c r="BQ71" s="15">
        <f>AP71*'Table A8'!AP21</f>
        <v>-0.40728882761233598</v>
      </c>
      <c r="BS71" s="15">
        <f>AR71*'Table A8'!AR21</f>
        <v>3.796798298590375</v>
      </c>
      <c r="BT71" s="15">
        <f>AS71*'Table A8'!AS21</f>
        <v>-3.2392291185409383</v>
      </c>
      <c r="BU71" s="15">
        <f>AT71*'Table A8'!AT21</f>
        <v>2.4983091561711568</v>
      </c>
      <c r="BV71" s="15">
        <f>AU71*'Table A8'!AU21</f>
        <v>0.85896735703283111</v>
      </c>
      <c r="BX71" s="15">
        <f>AW71*'Table A8'!AW21</f>
        <v>-0.44514870977809684</v>
      </c>
      <c r="BY71" s="15">
        <f>AX71*'Table A8'!AX21</f>
        <v>-0.73009087270867712</v>
      </c>
      <c r="BZ71" s="15">
        <f>AY71*'Table A8'!AY21</f>
        <v>-0.37897946374345787</v>
      </c>
      <c r="CA71" s="15">
        <f>AZ71*'Table A8'!AZ21</f>
        <v>-1.6383689400183477</v>
      </c>
      <c r="CB71" s="15">
        <f>BA71*'Table A8'!BA21</f>
        <v>-1.0978158642239353</v>
      </c>
      <c r="CC71" s="15">
        <f>BB71*'Table A8'!BB21</f>
        <v>-0.91955452913953639</v>
      </c>
    </row>
    <row r="72" spans="1:81" x14ac:dyDescent="0.45">
      <c r="A72" s="13">
        <v>1986</v>
      </c>
      <c r="B72" s="11">
        <f t="shared" ref="B72:O72" si="90">LN(B22/B21)*100</f>
        <v>1.0544184346174852</v>
      </c>
      <c r="C72" s="11">
        <f t="shared" si="90"/>
        <v>-4.6131707819587442</v>
      </c>
      <c r="D72" s="11">
        <f t="shared" si="90"/>
        <v>-0.76952418157804681</v>
      </c>
      <c r="E72" s="11">
        <f t="shared" si="90"/>
        <v>8.982860824057644</v>
      </c>
      <c r="F72" s="11">
        <f t="shared" si="90"/>
        <v>3.8695918988082294</v>
      </c>
      <c r="G72" s="11">
        <f t="shared" si="90"/>
        <v>3.7776704613821268</v>
      </c>
      <c r="H72" s="11">
        <f t="shared" si="90"/>
        <v>7.2607023167184259</v>
      </c>
      <c r="I72" s="11">
        <f t="shared" si="90"/>
        <v>0.92271157233154644</v>
      </c>
      <c r="J72" s="11">
        <f t="shared" si="90"/>
        <v>0.10288094099352811</v>
      </c>
      <c r="K72" s="11">
        <f t="shared" si="90"/>
        <v>-0.37527486412974614</v>
      </c>
      <c r="L72" s="11">
        <f t="shared" si="90"/>
        <v>0.10511578462293208</v>
      </c>
      <c r="M72" s="11">
        <f t="shared" si="90"/>
        <v>6.7810460247014346</v>
      </c>
      <c r="N72" s="11">
        <f t="shared" si="90"/>
        <v>-0.52809557058614542</v>
      </c>
      <c r="O72" s="11">
        <f t="shared" si="90"/>
        <v>2.0260037464948857</v>
      </c>
      <c r="Q72" s="11">
        <f t="shared" ref="Q72:T72" si="91">LN(Q22/Q21)*100</f>
        <v>13.084885295591778</v>
      </c>
      <c r="R72" s="11">
        <f t="shared" si="91"/>
        <v>-4.1036963794548935</v>
      </c>
      <c r="S72" s="11">
        <f t="shared" si="91"/>
        <v>9.0881516278032546</v>
      </c>
      <c r="T72" s="11">
        <f t="shared" si="91"/>
        <v>4.6575293896538321</v>
      </c>
      <c r="V72" s="11" t="e">
        <f t="shared" ref="V72:AA72" si="92">LN(V22/V21)*100</f>
        <v>#N/A</v>
      </c>
      <c r="W72" s="11" t="e">
        <f t="shared" si="92"/>
        <v>#N/A</v>
      </c>
      <c r="X72" s="11" t="e">
        <f t="shared" si="92"/>
        <v>#N/A</v>
      </c>
      <c r="Y72" s="11" t="e">
        <f t="shared" si="92"/>
        <v>#N/A</v>
      </c>
      <c r="Z72" s="11" t="e">
        <f t="shared" si="92"/>
        <v>#N/A</v>
      </c>
      <c r="AA72" s="11">
        <f t="shared" si="92"/>
        <v>1.0289379606296036</v>
      </c>
      <c r="AC72" s="11">
        <f t="shared" ref="AC72:AP72" si="93">LN(AC22/AC21)*100</f>
        <v>0.4093499350889272</v>
      </c>
      <c r="AD72" s="11">
        <f t="shared" si="93"/>
        <v>-3.7914543045995419</v>
      </c>
      <c r="AE72" s="11">
        <f t="shared" si="93"/>
        <v>-3.0057894825160978</v>
      </c>
      <c r="AF72" s="11">
        <f t="shared" si="93"/>
        <v>-5.1406654474591313</v>
      </c>
      <c r="AG72" s="11">
        <f t="shared" si="93"/>
        <v>2.7235796993773409</v>
      </c>
      <c r="AH72" s="11">
        <f t="shared" si="93"/>
        <v>5.0700698205132451</v>
      </c>
      <c r="AI72" s="11">
        <f t="shared" si="93"/>
        <v>3.8795602257666797</v>
      </c>
      <c r="AJ72" s="11">
        <f t="shared" si="93"/>
        <v>1.5083815926608606</v>
      </c>
      <c r="AK72" s="11">
        <f t="shared" si="93"/>
        <v>9.2095303643952793</v>
      </c>
      <c r="AL72" s="11">
        <f t="shared" si="93"/>
        <v>-0.67724481204981268</v>
      </c>
      <c r="AM72" s="11">
        <f t="shared" si="93"/>
        <v>1.875114125804958</v>
      </c>
      <c r="AN72" s="11">
        <f t="shared" si="93"/>
        <v>5.8956961788352009</v>
      </c>
      <c r="AO72" s="11">
        <f t="shared" si="93"/>
        <v>-2.2916527433430467</v>
      </c>
      <c r="AP72" s="11">
        <f t="shared" si="93"/>
        <v>1.3498513394653215</v>
      </c>
      <c r="AR72" s="11">
        <f t="shared" ref="AR72:AU72" si="94">LN(AR22/AR21)*100</f>
        <v>14.021431878916799</v>
      </c>
      <c r="AS72" s="11">
        <f t="shared" si="94"/>
        <v>0.3468783811553362</v>
      </c>
      <c r="AT72" s="11">
        <f t="shared" si="94"/>
        <v>5.4209129252577819</v>
      </c>
      <c r="AU72" s="11">
        <f t="shared" si="94"/>
        <v>4.3958484729643468</v>
      </c>
      <c r="AW72" s="11">
        <f t="shared" ref="AW72:BB72" si="95">LN(AW22/AW21)*100</f>
        <v>6.1744799472557039</v>
      </c>
      <c r="AX72" s="11">
        <f t="shared" si="95"/>
        <v>3.0589363905043898</v>
      </c>
      <c r="AY72" s="11">
        <f t="shared" si="95"/>
        <v>2.8615844967376769</v>
      </c>
      <c r="AZ72" s="11">
        <f t="shared" si="95"/>
        <v>5.8026290052807115</v>
      </c>
      <c r="BA72" s="11">
        <f t="shared" si="95"/>
        <v>3.3627584996967115</v>
      </c>
      <c r="BB72" s="11">
        <f t="shared" si="95"/>
        <v>3.1883744885992824</v>
      </c>
      <c r="BD72" s="15">
        <f>AC72*'Table A8'!AC22</f>
        <v>0.15109106104132303</v>
      </c>
      <c r="BE72" s="15">
        <f>AD72*'Table A8'!AD22</f>
        <v>-0.8526980731044369</v>
      </c>
      <c r="BF72" s="15">
        <f>AE72*'Table A8'!AE22</f>
        <v>-0.7036553178570184</v>
      </c>
      <c r="BG72" s="15">
        <f>AF72*'Table A8'!AF22</f>
        <v>-3.38615633024133</v>
      </c>
      <c r="BH72" s="15">
        <f>AG72*'Table A8'!AG22</f>
        <v>0.87345200959031322</v>
      </c>
      <c r="BI72" s="15">
        <f>AH72*'Table A8'!AH22</f>
        <v>3.1033897371361574</v>
      </c>
      <c r="BJ72" s="15">
        <f>AI72*'Table A8'!AI22</f>
        <v>1.3535785627699946</v>
      </c>
      <c r="BK72" s="15">
        <f>AJ72*'Table A8'!AJ22</f>
        <v>0.24058686402940724</v>
      </c>
      <c r="BL72" s="15">
        <f>AK72*'Table A8'!AK22</f>
        <v>2.6587914162009167</v>
      </c>
      <c r="BM72" s="15">
        <f>AL72*'Table A8'!AL22</f>
        <v>-0.16782126442594358</v>
      </c>
      <c r="BN72" s="15">
        <f>AM72*'Table A8'!AM22</f>
        <v>0.55972156655277994</v>
      </c>
      <c r="BO72" s="15">
        <f>AN72*'Table A8'!AN22</f>
        <v>1.4367811587821386</v>
      </c>
      <c r="BP72" s="15">
        <f>AO72*'Table A8'!AO22</f>
        <v>-0.66939176633050401</v>
      </c>
      <c r="BQ72" s="15">
        <f>AP72*'Table A8'!AP22</f>
        <v>0.40279563969645193</v>
      </c>
      <c r="BS72" s="15">
        <f>AR72*'Table A8'!AR22</f>
        <v>4.4700324829986746</v>
      </c>
      <c r="BT72" s="15">
        <f>AS72*'Table A8'!AS22</f>
        <v>0.15508932421455082</v>
      </c>
      <c r="BU72" s="15">
        <f>AT72*'Table A8'!AT22</f>
        <v>2.3212349145953826</v>
      </c>
      <c r="BV72" s="15">
        <f>AU72*'Table A8'!AU22</f>
        <v>1.851531376812583</v>
      </c>
      <c r="BX72" s="15">
        <f>AW72*'Table A8'!AW22</f>
        <v>1.4040767400059473</v>
      </c>
      <c r="BY72" s="15">
        <f>AX72*'Table A8'!AX22</f>
        <v>0.4774999705577353</v>
      </c>
      <c r="BZ72" s="15">
        <f>AY72*'Table A8'!AY22</f>
        <v>1.6929133882700096</v>
      </c>
      <c r="CA72" s="15">
        <f>AZ72*'Table A8'!AZ22</f>
        <v>3.9127127382607836</v>
      </c>
      <c r="CB72" s="15">
        <f>BA72*'Table A8'!BA22</f>
        <v>0.89146727826959826</v>
      </c>
      <c r="CC72" s="15">
        <f>BB72*'Table A8'!BB22</f>
        <v>0.99828005238043549</v>
      </c>
    </row>
    <row r="73" spans="1:81" x14ac:dyDescent="0.45">
      <c r="A73" s="13">
        <v>1987</v>
      </c>
      <c r="B73" s="11">
        <f t="shared" ref="B73:O73" si="96">LN(B23/B22)*100</f>
        <v>2.8957251833849886</v>
      </c>
      <c r="C73" s="11">
        <f t="shared" si="96"/>
        <v>3.2258023774488311</v>
      </c>
      <c r="D73" s="11">
        <f t="shared" si="96"/>
        <v>4.3926676904381985</v>
      </c>
      <c r="E73" s="11">
        <f t="shared" si="96"/>
        <v>-18.497459586303012</v>
      </c>
      <c r="F73" s="11">
        <f t="shared" si="96"/>
        <v>7.3563916041562631</v>
      </c>
      <c r="G73" s="11">
        <f t="shared" si="96"/>
        <v>7.3856817131345505</v>
      </c>
      <c r="H73" s="11">
        <f t="shared" si="96"/>
        <v>6.1479729383913506</v>
      </c>
      <c r="I73" s="11">
        <f t="shared" si="96"/>
        <v>3.4157115613870559</v>
      </c>
      <c r="J73" s="11">
        <f t="shared" si="96"/>
        <v>4.938108997185191</v>
      </c>
      <c r="K73" s="11">
        <f t="shared" si="96"/>
        <v>3.8442926016044141</v>
      </c>
      <c r="L73" s="11">
        <f t="shared" si="96"/>
        <v>-2.3183272961634382</v>
      </c>
      <c r="M73" s="11">
        <f t="shared" si="96"/>
        <v>4.7757208547361127</v>
      </c>
      <c r="N73" s="11">
        <f t="shared" si="96"/>
        <v>1.7136558891636253</v>
      </c>
      <c r="O73" s="11">
        <f t="shared" si="96"/>
        <v>3.291809302886592</v>
      </c>
      <c r="Q73" s="11">
        <f t="shared" ref="Q73:T73" si="97">LN(Q23/Q22)*100</f>
        <v>16.17294938003602</v>
      </c>
      <c r="R73" s="11">
        <f t="shared" si="97"/>
        <v>7.2072436013434009</v>
      </c>
      <c r="S73" s="11">
        <f t="shared" si="97"/>
        <v>-0.71480111951573699</v>
      </c>
      <c r="T73" s="11">
        <f t="shared" si="97"/>
        <v>4.9222759656989439</v>
      </c>
      <c r="V73" s="11" t="e">
        <f t="shared" ref="V73:AA73" si="98">LN(V23/V22)*100</f>
        <v>#N/A</v>
      </c>
      <c r="W73" s="11" t="e">
        <f t="shared" si="98"/>
        <v>#N/A</v>
      </c>
      <c r="X73" s="11" t="e">
        <f t="shared" si="98"/>
        <v>#N/A</v>
      </c>
      <c r="Y73" s="11" t="e">
        <f t="shared" si="98"/>
        <v>#N/A</v>
      </c>
      <c r="Z73" s="11" t="e">
        <f t="shared" si="98"/>
        <v>#N/A</v>
      </c>
      <c r="AA73" s="11">
        <f t="shared" si="98"/>
        <v>1.4876664882289397</v>
      </c>
      <c r="AC73" s="11">
        <f t="shared" ref="AC73:AP73" si="99">LN(AC23/AC22)*100</f>
        <v>-0.37760976335310759</v>
      </c>
      <c r="AD73" s="11">
        <f t="shared" si="99"/>
        <v>-2.7163404671630844</v>
      </c>
      <c r="AE73" s="11">
        <f t="shared" si="99"/>
        <v>-2.1391389275336636</v>
      </c>
      <c r="AF73" s="11">
        <f t="shared" si="99"/>
        <v>-10.752757232015437</v>
      </c>
      <c r="AG73" s="11">
        <f t="shared" si="99"/>
        <v>-0.23635756772046648</v>
      </c>
      <c r="AH73" s="11">
        <f t="shared" si="99"/>
        <v>2.2980687988820927</v>
      </c>
      <c r="AI73" s="11">
        <f t="shared" si="99"/>
        <v>-2.0254443352345155</v>
      </c>
      <c r="AJ73" s="11">
        <f t="shared" si="99"/>
        <v>-3.3861673119182667</v>
      </c>
      <c r="AK73" s="11">
        <f t="shared" si="99"/>
        <v>6.506629607271079</v>
      </c>
      <c r="AL73" s="11">
        <f t="shared" si="99"/>
        <v>-2.0438264588111767</v>
      </c>
      <c r="AM73" s="11">
        <f t="shared" si="99"/>
        <v>-3.8205040077762971</v>
      </c>
      <c r="AN73" s="11">
        <f t="shared" si="99"/>
        <v>2.6879967964766749</v>
      </c>
      <c r="AO73" s="11">
        <f t="shared" si="99"/>
        <v>-2.0126689591800249</v>
      </c>
      <c r="AP73" s="11">
        <f t="shared" si="99"/>
        <v>-1.0305037456847177</v>
      </c>
      <c r="AR73" s="11">
        <f t="shared" ref="AR73:AU73" si="100">LN(AR23/AR22)*100</f>
        <v>17.810853923265206</v>
      </c>
      <c r="AS73" s="11">
        <f t="shared" si="100"/>
        <v>-0.95732941902138702</v>
      </c>
      <c r="AT73" s="11">
        <f t="shared" si="100"/>
        <v>0.60735139718136388</v>
      </c>
      <c r="AU73" s="11">
        <f t="shared" si="100"/>
        <v>1.9752291105249273</v>
      </c>
      <c r="AW73" s="11">
        <f t="shared" ref="AW73:BB73" si="101">LN(AW23/AW22)*100</f>
        <v>12.048530837995964</v>
      </c>
      <c r="AX73" s="11">
        <f t="shared" si="101"/>
        <v>7.1445611887467102</v>
      </c>
      <c r="AY73" s="11">
        <f t="shared" si="101"/>
        <v>5.3170439149168969</v>
      </c>
      <c r="AZ73" s="11">
        <f t="shared" si="101"/>
        <v>11.681919995904</v>
      </c>
      <c r="BA73" s="11">
        <f t="shared" si="101"/>
        <v>7.2472619389363144</v>
      </c>
      <c r="BB73" s="11">
        <f t="shared" si="101"/>
        <v>6.2931308339498173</v>
      </c>
      <c r="BD73" s="15">
        <f>AC73*'Table A8'!AC23</f>
        <v>-0.14292529542915119</v>
      </c>
      <c r="BE73" s="15">
        <f>AD73*'Table A8'!AD23</f>
        <v>-0.62502994149422564</v>
      </c>
      <c r="BF73" s="15">
        <f>AE73*'Table A8'!AE23</f>
        <v>-0.49649414508056328</v>
      </c>
      <c r="BG73" s="15">
        <f>AF73*'Table A8'!AF23</f>
        <v>-7.0978950488533901</v>
      </c>
      <c r="BH73" s="15">
        <f>AG73*'Table A8'!AG23</f>
        <v>-7.8234354915474397E-2</v>
      </c>
      <c r="BI73" s="15">
        <f>AH73*'Table A8'!AH23</f>
        <v>1.4316968617035437</v>
      </c>
      <c r="BJ73" s="15">
        <f>AI73*'Table A8'!AI23</f>
        <v>-0.72227344994462828</v>
      </c>
      <c r="BK73" s="15">
        <f>AJ73*'Table A8'!AJ23</f>
        <v>-0.56244239050962419</v>
      </c>
      <c r="BL73" s="15">
        <f>AK73*'Table A8'!AK23</f>
        <v>1.9363729711238729</v>
      </c>
      <c r="BM73" s="15">
        <f>AL73*'Table A8'!AL23</f>
        <v>-0.52301519080978021</v>
      </c>
      <c r="BN73" s="15">
        <f>AM73*'Table A8'!AM23</f>
        <v>-1.1683101255779915</v>
      </c>
      <c r="BO73" s="15">
        <f>AN73*'Table A8'!AN23</f>
        <v>0.68301998598472302</v>
      </c>
      <c r="BP73" s="15">
        <f>AO73*'Table A8'!AO23</f>
        <v>-0.59132214020709117</v>
      </c>
      <c r="BQ73" s="15">
        <f>AP73*'Table A8'!AP23</f>
        <v>-0.31502499505581816</v>
      </c>
      <c r="BS73" s="15">
        <f>AR73*'Table A8'!AR23</f>
        <v>5.959511722724538</v>
      </c>
      <c r="BT73" s="15">
        <f>AS73*'Table A8'!AS23</f>
        <v>-0.4285006479539728</v>
      </c>
      <c r="BU73" s="15">
        <f>AT73*'Table A8'!AT23</f>
        <v>0.26310462525896683</v>
      </c>
      <c r="BV73" s="15">
        <f>AU73*'Table A8'!AU23</f>
        <v>0.84322530728309142</v>
      </c>
      <c r="BX73" s="15">
        <f>AW73*'Table A8'!AW23</f>
        <v>2.7012806138786947</v>
      </c>
      <c r="BY73" s="15">
        <f>AX73*'Table A8'!AX23</f>
        <v>1.098119054710369</v>
      </c>
      <c r="BZ73" s="15">
        <f>AY73*'Table A8'!AY23</f>
        <v>3.1354607966264942</v>
      </c>
      <c r="CA73" s="15">
        <f>AZ73*'Table A8'!AZ23</f>
        <v>7.8327273572536313</v>
      </c>
      <c r="CB73" s="15">
        <f>BA73*'Table A8'!BA23</f>
        <v>1.8958837232257402</v>
      </c>
      <c r="CC73" s="15">
        <f>BB73*'Table A8'!BB23</f>
        <v>1.9464653669406786</v>
      </c>
    </row>
    <row r="74" spans="1:81" x14ac:dyDescent="0.45">
      <c r="A74" s="13">
        <v>1988</v>
      </c>
      <c r="B74" s="11">
        <f t="shared" ref="B74:B89" si="102">LN(B24/B23)*100</f>
        <v>4.688523055124306</v>
      </c>
      <c r="C74" s="11">
        <f t="shared" ref="C74:O74" si="103">LN(C24/C23)*100</f>
        <v>-0.69389318226563945</v>
      </c>
      <c r="D74" s="11">
        <f t="shared" si="103"/>
        <v>6.3015632310392036</v>
      </c>
      <c r="E74" s="11">
        <f t="shared" si="103"/>
        <v>-2.0564533183979279</v>
      </c>
      <c r="F74" s="11">
        <f t="shared" si="103"/>
        <v>1.4488817503944389</v>
      </c>
      <c r="G74" s="11">
        <f t="shared" si="103"/>
        <v>1.4483861317748552</v>
      </c>
      <c r="H74" s="11">
        <f t="shared" si="103"/>
        <v>5.6630764404537803</v>
      </c>
      <c r="I74" s="11">
        <f t="shared" si="103"/>
        <v>7.2585042447899912</v>
      </c>
      <c r="J74" s="11">
        <f t="shared" si="103"/>
        <v>8.5405131860493029</v>
      </c>
      <c r="K74" s="11">
        <f t="shared" si="103"/>
        <v>7.9449682315359889</v>
      </c>
      <c r="L74" s="11">
        <f t="shared" si="103"/>
        <v>5.9376411465713304</v>
      </c>
      <c r="M74" s="11">
        <f t="shared" si="103"/>
        <v>9.6110631768136621</v>
      </c>
      <c r="N74" s="11">
        <f t="shared" si="103"/>
        <v>5.8925933154531105</v>
      </c>
      <c r="O74" s="11">
        <f t="shared" si="103"/>
        <v>5.3005972266115036</v>
      </c>
      <c r="Q74" s="11">
        <f t="shared" ref="Q74:T74" si="104">LN(Q24/Q23)*100</f>
        <v>14.560498203090416</v>
      </c>
      <c r="R74" s="11">
        <f t="shared" si="104"/>
        <v>4.3541038122908109</v>
      </c>
      <c r="S74" s="11">
        <f t="shared" si="104"/>
        <v>-0.87057757276716585</v>
      </c>
      <c r="T74" s="11">
        <f t="shared" si="104"/>
        <v>3.1980309830510358</v>
      </c>
      <c r="V74" s="11" t="e">
        <f t="shared" ref="V74:AA74" si="105">LN(V24/V23)*100</f>
        <v>#N/A</v>
      </c>
      <c r="W74" s="11" t="e">
        <f t="shared" si="105"/>
        <v>#N/A</v>
      </c>
      <c r="X74" s="11" t="e">
        <f t="shared" si="105"/>
        <v>#N/A</v>
      </c>
      <c r="Y74" s="11" t="e">
        <f t="shared" si="105"/>
        <v>#N/A</v>
      </c>
      <c r="Z74" s="11" t="e">
        <f t="shared" si="105"/>
        <v>#N/A</v>
      </c>
      <c r="AA74" s="11">
        <f t="shared" si="105"/>
        <v>5.0316288024540237</v>
      </c>
      <c r="AC74" s="11">
        <f t="shared" ref="AC74:AP74" si="106">LN(AC24/AC23)*100</f>
        <v>3.1246461112411472</v>
      </c>
      <c r="AD74" s="11">
        <f t="shared" si="106"/>
        <v>-2.1819798995804986</v>
      </c>
      <c r="AE74" s="11">
        <f t="shared" si="106"/>
        <v>2.3265442832832823</v>
      </c>
      <c r="AF74" s="11">
        <f t="shared" si="106"/>
        <v>-6.5340950739640693</v>
      </c>
      <c r="AG74" s="11">
        <f t="shared" si="106"/>
        <v>-3.0715495285706442</v>
      </c>
      <c r="AH74" s="11">
        <f t="shared" si="106"/>
        <v>-0.99906053154127716</v>
      </c>
      <c r="AI74" s="11">
        <f t="shared" si="106"/>
        <v>-1.194689988788241</v>
      </c>
      <c r="AJ74" s="11">
        <f t="shared" si="106"/>
        <v>-3.6316589581006711</v>
      </c>
      <c r="AK74" s="11">
        <f t="shared" si="106"/>
        <v>3.8111436722254957</v>
      </c>
      <c r="AL74" s="11">
        <f t="shared" si="106"/>
        <v>-3.9963610301501458</v>
      </c>
      <c r="AM74" s="11">
        <f t="shared" si="106"/>
        <v>-3.790090095960938</v>
      </c>
      <c r="AN74" s="11">
        <f t="shared" si="106"/>
        <v>1.8959670560663129</v>
      </c>
      <c r="AO74" s="11">
        <f t="shared" si="106"/>
        <v>-2.474614642691777</v>
      </c>
      <c r="AP74" s="11">
        <f t="shared" si="106"/>
        <v>-0.91159380556807346</v>
      </c>
      <c r="AR74" s="11">
        <f t="shared" ref="AR74:AU74" si="107">LN(AR24/AR23)*100</f>
        <v>15.701765013890782</v>
      </c>
      <c r="AS74" s="11">
        <f t="shared" si="107"/>
        <v>1.2425213778133612</v>
      </c>
      <c r="AT74" s="11">
        <f t="shared" si="107"/>
        <v>0.42344285612729726</v>
      </c>
      <c r="AU74" s="11">
        <f t="shared" si="107"/>
        <v>2.1664713840996952</v>
      </c>
      <c r="AW74" s="11">
        <f t="shared" ref="AW74:BB74" si="108">LN(AW24/AW23)*100</f>
        <v>15.303944572918663</v>
      </c>
      <c r="AX74" s="11">
        <f t="shared" si="108"/>
        <v>7.3801384814035931</v>
      </c>
      <c r="AY74" s="11">
        <f t="shared" si="108"/>
        <v>2.4422924282221352</v>
      </c>
      <c r="AZ74" s="11">
        <f t="shared" si="108"/>
        <v>14.008182557477882</v>
      </c>
      <c r="BA74" s="11">
        <f t="shared" si="108"/>
        <v>7.0931070634710744</v>
      </c>
      <c r="BB74" s="11">
        <f t="shared" si="108"/>
        <v>6.0433992792180717</v>
      </c>
      <c r="BD74" s="15">
        <f>AC74*'Table A8'!AC24</f>
        <v>1.2595448474413065</v>
      </c>
      <c r="BE74" s="15">
        <f>AD74*'Table A8'!AD24</f>
        <v>-0.53611246132692858</v>
      </c>
      <c r="BF74" s="15">
        <f>AE74*'Table A8'!AE24</f>
        <v>0.56092982669959934</v>
      </c>
      <c r="BG74" s="15">
        <f>AF74*'Table A8'!AF24</f>
        <v>-4.3961391657630262</v>
      </c>
      <c r="BH74" s="15">
        <f>AG74*'Table A8'!AG24</f>
        <v>-1.0649062215554423</v>
      </c>
      <c r="BI74" s="15">
        <f>AH74*'Table A8'!AH24</f>
        <v>-0.63889920992064675</v>
      </c>
      <c r="BJ74" s="15">
        <f>AI74*'Table A8'!AI24</f>
        <v>-0.44287157884380096</v>
      </c>
      <c r="BK74" s="15">
        <f>AJ74*'Table A8'!AJ24</f>
        <v>-0.64171413789638843</v>
      </c>
      <c r="BL74" s="15">
        <f>AK74*'Table A8'!AK24</f>
        <v>1.1974613418132509</v>
      </c>
      <c r="BM74" s="15">
        <f>AL74*'Table A8'!AL24</f>
        <v>-1.0834134752737046</v>
      </c>
      <c r="BN74" s="15">
        <f>AM74*'Table A8'!AM24</f>
        <v>-1.2097967586307317</v>
      </c>
      <c r="BO74" s="15">
        <f>AN74*'Table A8'!AN24</f>
        <v>0.51532384583882396</v>
      </c>
      <c r="BP74" s="15">
        <f>AO74*'Table A8'!AO24</f>
        <v>-0.75648969627087614</v>
      </c>
      <c r="BQ74" s="15">
        <f>AP74*'Table A8'!AP24</f>
        <v>-0.29335088663180603</v>
      </c>
      <c r="BS74" s="15">
        <f>AR74*'Table A8'!AR24</f>
        <v>5.6777582290229072</v>
      </c>
      <c r="BT74" s="15">
        <f>AS74*'Table A8'!AS24</f>
        <v>0.57218109448305288</v>
      </c>
      <c r="BU74" s="15">
        <f>AT74*'Table A8'!AT24</f>
        <v>0.18724643097949087</v>
      </c>
      <c r="BV74" s="15">
        <f>AU74*'Table A8'!AU24</f>
        <v>0.95368070328068588</v>
      </c>
      <c r="BX74" s="15">
        <f>AW74*'Table A8'!AW24</f>
        <v>3.5244984351431672</v>
      </c>
      <c r="BY74" s="15">
        <f>AX74*'Table A8'!AX24</f>
        <v>1.1675379077580486</v>
      </c>
      <c r="BZ74" s="15">
        <f>AY74*'Table A8'!AY24</f>
        <v>1.467573520118681</v>
      </c>
      <c r="CA74" s="15">
        <f>AZ74*'Table A8'!AZ24</f>
        <v>9.5017502287372473</v>
      </c>
      <c r="CB74" s="15">
        <f>BA74*'Table A8'!BA24</f>
        <v>1.9037899358356363</v>
      </c>
      <c r="CC74" s="15">
        <f>BB74*'Table A8'!BB24</f>
        <v>1.9151532315842066</v>
      </c>
    </row>
    <row r="75" spans="1:81" x14ac:dyDescent="0.45">
      <c r="A75" s="13">
        <v>1989</v>
      </c>
      <c r="B75" s="11">
        <f t="shared" si="102"/>
        <v>1.1435450663739299</v>
      </c>
      <c r="C75" s="11">
        <f t="shared" ref="C75:O75" si="109">LN(C25/C24)*100</f>
        <v>2.3492391977232345</v>
      </c>
      <c r="D75" s="11">
        <f t="shared" si="109"/>
        <v>-3.9786249243601475E-2</v>
      </c>
      <c r="E75" s="11">
        <f t="shared" si="109"/>
        <v>4.6361620003142967</v>
      </c>
      <c r="F75" s="11">
        <f t="shared" si="109"/>
        <v>2.5798560675647191</v>
      </c>
      <c r="G75" s="11">
        <f t="shared" si="109"/>
        <v>2.5529692700420199</v>
      </c>
      <c r="H75" s="11">
        <f t="shared" si="109"/>
        <v>-2.8703848891019823</v>
      </c>
      <c r="I75" s="11">
        <f t="shared" si="109"/>
        <v>0.62603696798018083</v>
      </c>
      <c r="J75" s="11">
        <f t="shared" si="109"/>
        <v>5.4060426752223716</v>
      </c>
      <c r="K75" s="11">
        <f t="shared" si="109"/>
        <v>4.2557156865855159</v>
      </c>
      <c r="L75" s="11">
        <f t="shared" si="109"/>
        <v>1.715864284030189</v>
      </c>
      <c r="M75" s="11">
        <f t="shared" si="109"/>
        <v>12.572404712040337</v>
      </c>
      <c r="N75" s="11">
        <f t="shared" si="109"/>
        <v>0.67842249596496607</v>
      </c>
      <c r="O75" s="11">
        <f t="shared" si="109"/>
        <v>2.9473493702901563</v>
      </c>
      <c r="Q75" s="11">
        <f t="shared" ref="Q75:T75" si="110">LN(Q25/Q24)*100</f>
        <v>3.5952997678334584</v>
      </c>
      <c r="R75" s="11">
        <f t="shared" si="110"/>
        <v>-4.1900212023674994</v>
      </c>
      <c r="S75" s="11">
        <f t="shared" si="110"/>
        <v>1.5528432568645401</v>
      </c>
      <c r="T75" s="11">
        <f t="shared" si="110"/>
        <v>6.4400376419450178E-2</v>
      </c>
      <c r="V75" s="11" t="e">
        <f t="shared" ref="V75:AA75" si="111">LN(V25/V24)*100</f>
        <v>#N/A</v>
      </c>
      <c r="W75" s="11" t="e">
        <f t="shared" si="111"/>
        <v>#N/A</v>
      </c>
      <c r="X75" s="11" t="e">
        <f t="shared" si="111"/>
        <v>#N/A</v>
      </c>
      <c r="Y75" s="11" t="e">
        <f t="shared" si="111"/>
        <v>#N/A</v>
      </c>
      <c r="Z75" s="11" t="e">
        <f t="shared" si="111"/>
        <v>#N/A</v>
      </c>
      <c r="AA75" s="11">
        <f t="shared" si="111"/>
        <v>-4.9297324239850688</v>
      </c>
      <c r="AC75" s="11">
        <f t="shared" ref="AC75:AP75" si="112">LN(AC25/AC24)*100</f>
        <v>1.7490666215811381</v>
      </c>
      <c r="AD75" s="11">
        <f t="shared" si="112"/>
        <v>3.1619877338523423</v>
      </c>
      <c r="AE75" s="11">
        <f t="shared" si="112"/>
        <v>2.6679183788546603</v>
      </c>
      <c r="AF75" s="11">
        <f t="shared" si="112"/>
        <v>-4.0164911254441051</v>
      </c>
      <c r="AG75" s="11">
        <f t="shared" si="112"/>
        <v>-1.0756861779398046</v>
      </c>
      <c r="AH75" s="11">
        <f t="shared" si="112"/>
        <v>6.3259753144562544E-2</v>
      </c>
      <c r="AI75" s="11">
        <f t="shared" si="112"/>
        <v>-2.5538711078848499</v>
      </c>
      <c r="AJ75" s="11">
        <f t="shared" si="112"/>
        <v>-3.8618643541670301</v>
      </c>
      <c r="AK75" s="11">
        <f t="shared" si="112"/>
        <v>5.2741431609442948</v>
      </c>
      <c r="AL75" s="11">
        <f t="shared" si="112"/>
        <v>-1.5701110010019794</v>
      </c>
      <c r="AM75" s="11">
        <f t="shared" si="112"/>
        <v>-1.0638361712597098</v>
      </c>
      <c r="AN75" s="11">
        <f t="shared" si="112"/>
        <v>4.8648354688392557</v>
      </c>
      <c r="AO75" s="11">
        <f t="shared" si="112"/>
        <v>0.35536041794441309</v>
      </c>
      <c r="AP75" s="11">
        <f t="shared" si="112"/>
        <v>0.53786270137503456</v>
      </c>
      <c r="AR75" s="11">
        <f t="shared" ref="AR75:AU75" si="113">LN(AR25/AR24)*100</f>
        <v>5.9813168525759268</v>
      </c>
      <c r="AS75" s="11">
        <f t="shared" si="113"/>
        <v>-3.635866965750735</v>
      </c>
      <c r="AT75" s="11">
        <f t="shared" si="113"/>
        <v>4.2294171168997572</v>
      </c>
      <c r="AU75" s="11">
        <f t="shared" si="113"/>
        <v>1.5268036103798071</v>
      </c>
      <c r="AW75" s="11">
        <f t="shared" ref="AW75:BB75" si="114">LN(AW25/AW24)*100</f>
        <v>10.850359309689525</v>
      </c>
      <c r="AX75" s="11">
        <f t="shared" si="114"/>
        <v>3.5872315044304335</v>
      </c>
      <c r="AY75" s="11">
        <f t="shared" si="114"/>
        <v>-1.1879769916886362</v>
      </c>
      <c r="AZ75" s="11">
        <f t="shared" si="114"/>
        <v>8.9848616657140425</v>
      </c>
      <c r="BA75" s="11">
        <f t="shared" si="114"/>
        <v>4.2317444159898381</v>
      </c>
      <c r="BB75" s="11">
        <f t="shared" si="114"/>
        <v>2.3418596369870657</v>
      </c>
      <c r="BD75" s="15">
        <f>AC75*'Table A8'!AC25</f>
        <v>0.73443307440191996</v>
      </c>
      <c r="BE75" s="15">
        <f>AD75*'Table A8'!AD25</f>
        <v>0.82306540712176468</v>
      </c>
      <c r="BF75" s="15">
        <f>AE75*'Table A8'!AE25</f>
        <v>0.65230604362996458</v>
      </c>
      <c r="BG75" s="15">
        <f>AF75*'Table A8'!AF25</f>
        <v>-2.7380420002152466</v>
      </c>
      <c r="BH75" s="15">
        <f>AG75*'Table A8'!AG25</f>
        <v>-0.37853396601701722</v>
      </c>
      <c r="BI75" s="15">
        <f>AH75*'Table A8'!AH25</f>
        <v>4.0783562852299476E-2</v>
      </c>
      <c r="BJ75" s="15">
        <f>AI75*'Table A8'!AI25</f>
        <v>-0.94952927791158726</v>
      </c>
      <c r="BK75" s="15">
        <f>AJ75*'Table A8'!AJ25</f>
        <v>-0.69976982097506601</v>
      </c>
      <c r="BL75" s="15">
        <f>AK75*'Table A8'!AK25</f>
        <v>1.6935273689792134</v>
      </c>
      <c r="BM75" s="15">
        <f>AL75*'Table A8'!AL25</f>
        <v>-0.43554879167794908</v>
      </c>
      <c r="BN75" s="15">
        <f>AM75*'Table A8'!AM25</f>
        <v>-0.34659782459641342</v>
      </c>
      <c r="BO75" s="15">
        <f>AN75*'Table A8'!AN25</f>
        <v>1.3791808554159288</v>
      </c>
      <c r="BP75" s="15">
        <f>AO75*'Table A8'!AO25</f>
        <v>0.11009065747917916</v>
      </c>
      <c r="BQ75" s="15">
        <f>AP75*'Table A8'!AP25</f>
        <v>0.17760226399403645</v>
      </c>
      <c r="BS75" s="15">
        <f>AR75*'Table A8'!AR25</f>
        <v>2.204713391859487</v>
      </c>
      <c r="BT75" s="15">
        <f>AS75*'Table A8'!AS25</f>
        <v>-1.6721352175487629</v>
      </c>
      <c r="BU75" s="15">
        <f>AT75*'Table A8'!AT25</f>
        <v>1.8837823838671519</v>
      </c>
      <c r="BV75" s="15">
        <f>AU75*'Table A8'!AU25</f>
        <v>0.6760686386761785</v>
      </c>
      <c r="BX75" s="15">
        <f>AW75*'Table A8'!AW25</f>
        <v>2.4521812039898325</v>
      </c>
      <c r="BY75" s="15">
        <f>AX75*'Table A8'!AX25</f>
        <v>0.55602088318671727</v>
      </c>
      <c r="BZ75" s="15">
        <f>AY75*'Table A8'!AY25</f>
        <v>-0.70898466863977816</v>
      </c>
      <c r="CA75" s="15">
        <f>AZ75*'Table A8'!AZ25</f>
        <v>6.0450149286924084</v>
      </c>
      <c r="CB75" s="15">
        <f>BA75*'Table A8'!BA25</f>
        <v>1.1154878280549212</v>
      </c>
      <c r="CC75" s="15">
        <f>BB75*'Table A8'!BB25</f>
        <v>0.72972346288516965</v>
      </c>
    </row>
    <row r="76" spans="1:81" x14ac:dyDescent="0.45">
      <c r="A76" s="13">
        <v>1990</v>
      </c>
      <c r="B76" s="11">
        <f t="shared" si="102"/>
        <v>2.7680345247771156</v>
      </c>
      <c r="C76" s="11">
        <f t="shared" ref="C76:O76" si="115">LN(C26/C25)*100</f>
        <v>6.7407212203774574</v>
      </c>
      <c r="D76" s="11">
        <f t="shared" si="115"/>
        <v>2.6199029075381448</v>
      </c>
      <c r="E76" s="11">
        <f t="shared" si="115"/>
        <v>-3.6775476253642809</v>
      </c>
      <c r="F76" s="11">
        <f t="shared" si="115"/>
        <v>5.7341134753769438</v>
      </c>
      <c r="G76" s="11">
        <f t="shared" si="115"/>
        <v>5.6507311281629615</v>
      </c>
      <c r="H76" s="11">
        <f t="shared" si="115"/>
        <v>2.6985146276693976</v>
      </c>
      <c r="I76" s="11">
        <f t="shared" si="115"/>
        <v>1.8343621152572702</v>
      </c>
      <c r="J76" s="11">
        <f t="shared" si="115"/>
        <v>9.5904423295226948</v>
      </c>
      <c r="K76" s="11">
        <f t="shared" si="115"/>
        <v>9.4347433621077457</v>
      </c>
      <c r="L76" s="11">
        <f t="shared" si="115"/>
        <v>2.2534321282881802</v>
      </c>
      <c r="M76" s="11">
        <f t="shared" si="115"/>
        <v>1.4277727429711131</v>
      </c>
      <c r="N76" s="11">
        <f t="shared" si="115"/>
        <v>1.4310861599267446</v>
      </c>
      <c r="O76" s="11">
        <f t="shared" si="115"/>
        <v>3.6657880340424329</v>
      </c>
      <c r="Q76" s="11">
        <f t="shared" ref="Q76:T76" si="116">LN(Q26/Q25)*100</f>
        <v>-11.167564980000446</v>
      </c>
      <c r="R76" s="11">
        <f t="shared" si="116"/>
        <v>0.49209004030020342</v>
      </c>
      <c r="S76" s="11">
        <f t="shared" si="116"/>
        <v>0.37442156354062395</v>
      </c>
      <c r="T76" s="11">
        <f t="shared" si="116"/>
        <v>-1.7264692199508058</v>
      </c>
      <c r="V76" s="11" t="e">
        <f t="shared" ref="V76:AA76" si="117">LN(V26/V25)*100</f>
        <v>#N/A</v>
      </c>
      <c r="W76" s="11" t="e">
        <f t="shared" si="117"/>
        <v>#N/A</v>
      </c>
      <c r="X76" s="11" t="e">
        <f t="shared" si="117"/>
        <v>#N/A</v>
      </c>
      <c r="Y76" s="11" t="e">
        <f t="shared" si="117"/>
        <v>#N/A</v>
      </c>
      <c r="Z76" s="11" t="e">
        <f t="shared" si="117"/>
        <v>#N/A</v>
      </c>
      <c r="AA76" s="11">
        <f t="shared" si="117"/>
        <v>-0.88126133972688714</v>
      </c>
      <c r="AC76" s="11">
        <f t="shared" ref="AC76:AP76" si="118">LN(AC26/AC25)*100</f>
        <v>1.7251883820657663</v>
      </c>
      <c r="AD76" s="11">
        <f t="shared" si="118"/>
        <v>3.5546089934213967</v>
      </c>
      <c r="AE76" s="11">
        <f t="shared" si="118"/>
        <v>5.5912266968932602</v>
      </c>
      <c r="AF76" s="11">
        <f t="shared" si="118"/>
        <v>-1.5669780488759826</v>
      </c>
      <c r="AG76" s="11">
        <f t="shared" si="118"/>
        <v>7.3843340269694178</v>
      </c>
      <c r="AH76" s="11">
        <f t="shared" si="118"/>
        <v>9.5157450797402952</v>
      </c>
      <c r="AI76" s="11">
        <f t="shared" si="118"/>
        <v>6.6112071000695565</v>
      </c>
      <c r="AJ76" s="11">
        <f t="shared" si="118"/>
        <v>3.3984699707814663</v>
      </c>
      <c r="AK76" s="11">
        <f t="shared" si="118"/>
        <v>14.731193461498687</v>
      </c>
      <c r="AL76" s="11">
        <f t="shared" si="118"/>
        <v>8.5877580332966907</v>
      </c>
      <c r="AM76" s="11">
        <f t="shared" si="118"/>
        <v>2.944704192759787</v>
      </c>
      <c r="AN76" s="11">
        <f t="shared" si="118"/>
        <v>7.6726297030428849</v>
      </c>
      <c r="AO76" s="11">
        <f t="shared" si="118"/>
        <v>3.5283819783696018</v>
      </c>
      <c r="AP76" s="11">
        <f t="shared" si="118"/>
        <v>5.6308133277399959</v>
      </c>
      <c r="AR76" s="11">
        <f t="shared" ref="AR76:AU76" si="119">LN(AR26/AR25)*100</f>
        <v>1.8892954031115652</v>
      </c>
      <c r="AS76" s="11">
        <f t="shared" si="119"/>
        <v>5.0479247467415149</v>
      </c>
      <c r="AT76" s="11">
        <f t="shared" si="119"/>
        <v>3.1444041735710138</v>
      </c>
      <c r="AU76" s="11">
        <f t="shared" si="119"/>
        <v>3.2011029097638346</v>
      </c>
      <c r="AW76" s="11">
        <f t="shared" ref="AW76:BB76" si="120">LN(AW26/AW25)*100</f>
        <v>8.490296134756619</v>
      </c>
      <c r="AX76" s="11">
        <f t="shared" si="120"/>
        <v>6.4349089867124007</v>
      </c>
      <c r="AY76" s="11">
        <f t="shared" si="120"/>
        <v>3.1228896370504393</v>
      </c>
      <c r="AZ76" s="11">
        <f t="shared" si="120"/>
        <v>7.6490892613617802</v>
      </c>
      <c r="BA76" s="11">
        <f t="shared" si="120"/>
        <v>3.9692467958047177</v>
      </c>
      <c r="BB76" s="11">
        <f t="shared" si="120"/>
        <v>4.9109408164228956</v>
      </c>
      <c r="BD76" s="15">
        <f>AC76*'Table A8'!AC26</f>
        <v>0.72388904511479546</v>
      </c>
      <c r="BE76" s="15">
        <f>AD76*'Table A8'!AD26</f>
        <v>0.96294357631785643</v>
      </c>
      <c r="BF76" s="15">
        <f>AE76*'Table A8'!AE26</f>
        <v>1.3474856339512757</v>
      </c>
      <c r="BG76" s="15">
        <f>AF76*'Table A8'!AF26</f>
        <v>-1.0649182820161178</v>
      </c>
      <c r="BH76" s="15">
        <f>AG76*'Table A8'!AG26</f>
        <v>2.6088852117282948</v>
      </c>
      <c r="BI76" s="15">
        <f>AH76*'Table A8'!AH26</f>
        <v>6.1490744705281788</v>
      </c>
      <c r="BJ76" s="15">
        <f>AI76*'Table A8'!AI26</f>
        <v>2.4256518850155202</v>
      </c>
      <c r="BK76" s="15">
        <f>AJ76*'Table A8'!AJ26</f>
        <v>0.61036520675235129</v>
      </c>
      <c r="BL76" s="15">
        <f>AK76*'Table A8'!AK26</f>
        <v>4.8023690684485718</v>
      </c>
      <c r="BM76" s="15">
        <f>AL76*'Table A8'!AL26</f>
        <v>2.4208889895863375</v>
      </c>
      <c r="BN76" s="15">
        <f>AM76*'Table A8'!AM26</f>
        <v>0.95290627677706707</v>
      </c>
      <c r="BO76" s="15">
        <f>AN76*'Table A8'!AN26</f>
        <v>2.1951393580405694</v>
      </c>
      <c r="BP76" s="15">
        <f>AO76*'Table A8'!AO26</f>
        <v>1.0779206943919133</v>
      </c>
      <c r="BQ76" s="15">
        <f>AP76*'Table A8'!AP26</f>
        <v>1.8604207234852947</v>
      </c>
      <c r="BS76" s="15">
        <f>AR76*'Table A8'!AR26</f>
        <v>0.6665434182177602</v>
      </c>
      <c r="BT76" s="15">
        <f>AS76*'Table A8'!AS26</f>
        <v>2.2821667780018386</v>
      </c>
      <c r="BU76" s="15">
        <f>AT76*'Table A8'!AT26</f>
        <v>1.3810223130323893</v>
      </c>
      <c r="BV76" s="15">
        <f>AU76*'Table A8'!AU26</f>
        <v>1.3911993245833625</v>
      </c>
      <c r="BX76" s="15">
        <f>AW76*'Table A8'!AW26</f>
        <v>1.799942780568403</v>
      </c>
      <c r="BY76" s="15">
        <f>AX76*'Table A8'!AX26</f>
        <v>0.9304878394786128</v>
      </c>
      <c r="BZ76" s="15">
        <f>AY76*'Table A8'!AY26</f>
        <v>1.8040933433240387</v>
      </c>
      <c r="CA76" s="15">
        <f>AZ76*'Table A8'!AZ26</f>
        <v>5.0047991037090132</v>
      </c>
      <c r="CB76" s="15">
        <f>BA76*'Table A8'!BA26</f>
        <v>0.98437320535956996</v>
      </c>
      <c r="CC76" s="15">
        <f>BB76*'Table A8'!BB26</f>
        <v>1.4452898822732583</v>
      </c>
    </row>
    <row r="77" spans="1:81" x14ac:dyDescent="0.45">
      <c r="A77" s="13">
        <v>1991</v>
      </c>
      <c r="B77" s="11">
        <f t="shared" si="102"/>
        <v>0.55391642612942971</v>
      </c>
      <c r="C77" s="11">
        <f t="shared" ref="C77:O77" si="121">LN(C27/C26)*100</f>
        <v>5.8307975597189916</v>
      </c>
      <c r="D77" s="11">
        <f t="shared" si="121"/>
        <v>-2.9635486769522807</v>
      </c>
      <c r="E77" s="11">
        <f t="shared" si="121"/>
        <v>12.729235009913504</v>
      </c>
      <c r="F77" s="11">
        <f t="shared" si="121"/>
        <v>14.361516082521749</v>
      </c>
      <c r="G77" s="11">
        <f t="shared" si="121"/>
        <v>14.396382291837892</v>
      </c>
      <c r="H77" s="11">
        <f t="shared" si="121"/>
        <v>6.8750790271846371</v>
      </c>
      <c r="I77" s="11">
        <f t="shared" si="121"/>
        <v>4.922706281588435</v>
      </c>
      <c r="J77" s="11">
        <f t="shared" si="121"/>
        <v>9.0827571341959903</v>
      </c>
      <c r="K77" s="11">
        <f t="shared" si="121"/>
        <v>7.1985099857602011</v>
      </c>
      <c r="L77" s="11">
        <f t="shared" si="121"/>
        <v>-1.1137950527317786</v>
      </c>
      <c r="M77" s="11">
        <f t="shared" si="121"/>
        <v>9.2645734492369183</v>
      </c>
      <c r="N77" s="11">
        <f t="shared" si="121"/>
        <v>3.0485022111777234</v>
      </c>
      <c r="O77" s="11">
        <f t="shared" si="121"/>
        <v>5.902997849533909</v>
      </c>
      <c r="Q77" s="11">
        <f t="shared" ref="Q77:T77" si="122">LN(Q27/Q26)*100</f>
        <v>6.539640498458879</v>
      </c>
      <c r="R77" s="11">
        <f t="shared" si="122"/>
        <v>-1.8512275322303879</v>
      </c>
      <c r="S77" s="11">
        <f t="shared" si="122"/>
        <v>1.6954121864392639</v>
      </c>
      <c r="T77" s="11">
        <f t="shared" si="122"/>
        <v>1.3390573923126989</v>
      </c>
      <c r="V77" s="11">
        <f t="shared" ref="V77:AA77" si="123">LN(V27/V26)*100</f>
        <v>1.7808491685108889</v>
      </c>
      <c r="W77" s="11">
        <f t="shared" si="123"/>
        <v>1.7825257078789822</v>
      </c>
      <c r="X77" s="11">
        <f t="shared" si="123"/>
        <v>2.6541802818070543</v>
      </c>
      <c r="Y77" s="11">
        <f t="shared" si="123"/>
        <v>2.1007456718443374</v>
      </c>
      <c r="Z77" s="11">
        <f t="shared" si="123"/>
        <v>2.0893185679640238</v>
      </c>
      <c r="AA77" s="11">
        <f t="shared" si="123"/>
        <v>1.8846469643475448</v>
      </c>
      <c r="AC77" s="11">
        <f t="shared" ref="AC77:AP77" si="124">LN(AC27/AC26)*100</f>
        <v>1.3145987602729825</v>
      </c>
      <c r="AD77" s="11">
        <f t="shared" si="124"/>
        <v>11.6440344390024</v>
      </c>
      <c r="AE77" s="11">
        <f t="shared" si="124"/>
        <v>7.0676955316045609</v>
      </c>
      <c r="AF77" s="11">
        <f t="shared" si="124"/>
        <v>4.0917045599760584</v>
      </c>
      <c r="AG77" s="11">
        <f t="shared" si="124"/>
        <v>14.355300223351938</v>
      </c>
      <c r="AH77" s="11">
        <f t="shared" si="124"/>
        <v>17.322041939458725</v>
      </c>
      <c r="AI77" s="11">
        <f t="shared" si="124"/>
        <v>14.541750461803945</v>
      </c>
      <c r="AJ77" s="11">
        <f t="shared" si="124"/>
        <v>15.76099327958301</v>
      </c>
      <c r="AK77" s="11">
        <f t="shared" si="124"/>
        <v>18.214787595245742</v>
      </c>
      <c r="AL77" s="11">
        <f t="shared" si="124"/>
        <v>11.050353391548697</v>
      </c>
      <c r="AM77" s="11">
        <f t="shared" si="124"/>
        <v>9.3865746963189292</v>
      </c>
      <c r="AN77" s="11">
        <f t="shared" si="124"/>
        <v>19.62825697086673</v>
      </c>
      <c r="AO77" s="11">
        <f t="shared" si="124"/>
        <v>13.93611518410815</v>
      </c>
      <c r="AP77" s="11">
        <f t="shared" si="124"/>
        <v>13.071627463313026</v>
      </c>
      <c r="AR77" s="11">
        <f t="shared" ref="AR77:AU77" si="125">LN(AR27/AR26)*100</f>
        <v>15.441020221847426</v>
      </c>
      <c r="AS77" s="11">
        <f t="shared" si="125"/>
        <v>2.8115789311983721</v>
      </c>
      <c r="AT77" s="11">
        <f t="shared" si="125"/>
        <v>7.511644329373544</v>
      </c>
      <c r="AU77" s="11">
        <f t="shared" si="125"/>
        <v>7.0125504331429358</v>
      </c>
      <c r="AW77" s="11">
        <f t="shared" ref="AW77:BB77" si="126">LN(AW27/AW26)*100</f>
        <v>12.509310815941832</v>
      </c>
      <c r="AX77" s="11">
        <f t="shared" si="126"/>
        <v>11.04941699633784</v>
      </c>
      <c r="AY77" s="11">
        <f t="shared" si="126"/>
        <v>12.176391192497922</v>
      </c>
      <c r="AZ77" s="11">
        <f t="shared" si="126"/>
        <v>12.96381834893546</v>
      </c>
      <c r="BA77" s="11">
        <f t="shared" si="126"/>
        <v>15.505348682475804</v>
      </c>
      <c r="BB77" s="11">
        <f t="shared" si="126"/>
        <v>11.890494753869607</v>
      </c>
      <c r="BD77" s="15">
        <f>AC77*'Table A8'!AC27</f>
        <v>0.52334176646467434</v>
      </c>
      <c r="BE77" s="15">
        <f>AD77*'Table A8'!AD27</f>
        <v>3.2044382776134603</v>
      </c>
      <c r="BF77" s="15">
        <f>AE77*'Table A8'!AE27</f>
        <v>1.614261659418482</v>
      </c>
      <c r="BG77" s="15">
        <f>AF77*'Table A8'!AF27</f>
        <v>2.7144368050881171</v>
      </c>
      <c r="BH77" s="15">
        <f>AG77*'Table A8'!AG27</f>
        <v>5.0329682583071893</v>
      </c>
      <c r="BI77" s="15">
        <f>AH77*'Table A8'!AH27</f>
        <v>11.145001783847743</v>
      </c>
      <c r="BJ77" s="15">
        <f>AI77*'Table A8'!AI27</f>
        <v>5.3135556187431607</v>
      </c>
      <c r="BK77" s="15">
        <f>AJ77*'Table A8'!AJ27</f>
        <v>2.7912719098141516</v>
      </c>
      <c r="BL77" s="15">
        <f>AK77*'Table A8'!AK27</f>
        <v>5.9708073737215539</v>
      </c>
      <c r="BM77" s="15">
        <f>AL77*'Table A8'!AL27</f>
        <v>3.13388022184321</v>
      </c>
      <c r="BN77" s="15">
        <f>AM77*'Table A8'!AM27</f>
        <v>2.9520777419923032</v>
      </c>
      <c r="BO77" s="15">
        <f>AN77*'Table A8'!AN27</f>
        <v>5.5999417137882777</v>
      </c>
      <c r="BP77" s="15">
        <f>AO77*'Table A8'!AO27</f>
        <v>4.1627176054931043</v>
      </c>
      <c r="BQ77" s="15">
        <f>AP77*'Table A8'!AP27</f>
        <v>4.2469717628304018</v>
      </c>
      <c r="BS77" s="15">
        <f>AR77*'Table A8'!AR27</f>
        <v>5.1449479379195626</v>
      </c>
      <c r="BT77" s="15">
        <f>AS77*'Table A8'!AS27</f>
        <v>1.2143209403845767</v>
      </c>
      <c r="BU77" s="15">
        <f>AT77*'Table A8'!AT27</f>
        <v>3.1398673296781419</v>
      </c>
      <c r="BV77" s="15">
        <f>AU77*'Table A8'!AU27</f>
        <v>2.9017933692345466</v>
      </c>
      <c r="BX77" s="15">
        <f>AW77*'Table A8'!AW27</f>
        <v>2.4205516428847447</v>
      </c>
      <c r="BY77" s="15">
        <f>AX77*'Table A8'!AX27</f>
        <v>1.447473626520257</v>
      </c>
      <c r="BZ77" s="15">
        <f>AY77*'Table A8'!AY27</f>
        <v>6.7091915470663546</v>
      </c>
      <c r="CA77" s="15">
        <f>AZ77*'Table A8'!AZ27</f>
        <v>8.1412779231314687</v>
      </c>
      <c r="CB77" s="15">
        <f>BA77*'Table A8'!BA27</f>
        <v>3.5243657555267491</v>
      </c>
      <c r="CC77" s="15">
        <f>BB77*'Table A8'!BB27</f>
        <v>3.2247021772494375</v>
      </c>
    </row>
    <row r="78" spans="1:81" x14ac:dyDescent="0.45">
      <c r="A78" s="13">
        <v>1992</v>
      </c>
      <c r="B78" s="11">
        <f t="shared" si="102"/>
        <v>5.2551332431739413</v>
      </c>
      <c r="C78" s="11">
        <f t="shared" ref="C78:O78" si="127">LN(C28/C27)*100</f>
        <v>3.6115019894778624</v>
      </c>
      <c r="D78" s="11">
        <f t="shared" si="127"/>
        <v>1.6140193108496736E-2</v>
      </c>
      <c r="E78" s="11">
        <f t="shared" si="127"/>
        <v>-0.76303241638184183</v>
      </c>
      <c r="F78" s="11">
        <f t="shared" si="127"/>
        <v>6.8022689413854698</v>
      </c>
      <c r="G78" s="11">
        <f t="shared" si="127"/>
        <v>6.8302377135859169</v>
      </c>
      <c r="H78" s="11">
        <f t="shared" si="127"/>
        <v>5.3789737616722739</v>
      </c>
      <c r="I78" s="11">
        <f t="shared" si="127"/>
        <v>0.28129637054093387</v>
      </c>
      <c r="J78" s="11">
        <f t="shared" si="127"/>
        <v>13.302784237806176</v>
      </c>
      <c r="K78" s="11">
        <f t="shared" si="127"/>
        <v>12.02243862041173</v>
      </c>
      <c r="L78" s="11">
        <f t="shared" si="127"/>
        <v>3.2797418836177852</v>
      </c>
      <c r="M78" s="11">
        <f t="shared" si="127"/>
        <v>8.5349843707992168</v>
      </c>
      <c r="N78" s="11">
        <f t="shared" si="127"/>
        <v>9.4187810967476171</v>
      </c>
      <c r="O78" s="11">
        <f t="shared" si="127"/>
        <v>5.7547254254661135</v>
      </c>
      <c r="Q78" s="11">
        <f t="shared" ref="Q78:T78" si="128">LN(Q28/Q27)*100</f>
        <v>-4.002858553313259</v>
      </c>
      <c r="R78" s="11">
        <f t="shared" si="128"/>
        <v>17.335672002228389</v>
      </c>
      <c r="S78" s="11">
        <f t="shared" si="128"/>
        <v>0.13412181835522211</v>
      </c>
      <c r="T78" s="11">
        <f t="shared" si="128"/>
        <v>4.5199511200824594</v>
      </c>
      <c r="V78" s="11">
        <f t="shared" ref="V78:AA78" si="129">LN(V28/V27)*100</f>
        <v>-3.4967579289129676</v>
      </c>
      <c r="W78" s="11">
        <f t="shared" si="129"/>
        <v>-3.3524412151586311</v>
      </c>
      <c r="X78" s="11">
        <f t="shared" si="129"/>
        <v>-4.3985161226878242</v>
      </c>
      <c r="Y78" s="11">
        <f t="shared" si="129"/>
        <v>-3.9345513801073388</v>
      </c>
      <c r="Z78" s="11">
        <f t="shared" si="129"/>
        <v>-3.920862896604481</v>
      </c>
      <c r="AA78" s="11">
        <f t="shared" si="129"/>
        <v>-3.7264857539015428</v>
      </c>
      <c r="AC78" s="11">
        <f t="shared" ref="AC78:AP78" si="130">LN(AC28/AC27)*100</f>
        <v>3.4828956554352004</v>
      </c>
      <c r="AD78" s="11">
        <f t="shared" si="130"/>
        <v>-0.22771255378528743</v>
      </c>
      <c r="AE78" s="11">
        <f t="shared" si="130"/>
        <v>1.9701147632402847</v>
      </c>
      <c r="AF78" s="11">
        <f t="shared" si="130"/>
        <v>-8.4791565583859008</v>
      </c>
      <c r="AG78" s="11">
        <f t="shared" si="130"/>
        <v>5.1233723054499833</v>
      </c>
      <c r="AH78" s="11">
        <f t="shared" si="130"/>
        <v>8.9884409963980225</v>
      </c>
      <c r="AI78" s="11">
        <f t="shared" si="130"/>
        <v>5.3880721012150703</v>
      </c>
      <c r="AJ78" s="11">
        <f t="shared" si="130"/>
        <v>4.6648147475923727</v>
      </c>
      <c r="AK78" s="11">
        <f t="shared" si="130"/>
        <v>15.108025826516236</v>
      </c>
      <c r="AL78" s="11">
        <f t="shared" si="130"/>
        <v>9.1175051393253703</v>
      </c>
      <c r="AM78" s="11">
        <f t="shared" si="130"/>
        <v>5.5707682450378115</v>
      </c>
      <c r="AN78" s="11">
        <f t="shared" si="130"/>
        <v>12.834015932431322</v>
      </c>
      <c r="AO78" s="11">
        <f t="shared" si="130"/>
        <v>9.889327808820866</v>
      </c>
      <c r="AP78" s="11">
        <f t="shared" si="130"/>
        <v>6.7148998137874392</v>
      </c>
      <c r="AR78" s="11">
        <f t="shared" ref="AR78:AU78" si="131">LN(AR28/AR27)*100</f>
        <v>-3.3176529050976051</v>
      </c>
      <c r="AS78" s="11">
        <f t="shared" si="131"/>
        <v>14.034076637276204</v>
      </c>
      <c r="AT78" s="11">
        <f t="shared" si="131"/>
        <v>-1.4919151338540877</v>
      </c>
      <c r="AU78" s="11">
        <f t="shared" si="131"/>
        <v>2.6114994212436895</v>
      </c>
      <c r="AW78" s="11">
        <f t="shared" ref="AW78:BB78" si="132">LN(AW28/AW27)*100</f>
        <v>4.5235661163671878E-2</v>
      </c>
      <c r="AX78" s="11">
        <f t="shared" si="132"/>
        <v>5.8284986129707343</v>
      </c>
      <c r="AY78" s="11">
        <f t="shared" si="132"/>
        <v>6.7684726356162779</v>
      </c>
      <c r="AZ78" s="11">
        <f t="shared" si="132"/>
        <v>-0.44220486846120577</v>
      </c>
      <c r="BA78" s="11">
        <f t="shared" si="132"/>
        <v>2.1310231082927431</v>
      </c>
      <c r="BB78" s="11">
        <f t="shared" si="132"/>
        <v>4.2513474719894386</v>
      </c>
      <c r="BD78" s="15">
        <f>AC78*'Table A8'!AC28</f>
        <v>1.319320874278854</v>
      </c>
      <c r="BE78" s="15">
        <f>AD78*'Table A8'!AD28</f>
        <v>-6.2370468481790238E-2</v>
      </c>
      <c r="BF78" s="15">
        <f>AE78*'Table A8'!AE28</f>
        <v>0.42061950195180081</v>
      </c>
      <c r="BG78" s="15">
        <f>AF78*'Table A8'!AF28</f>
        <v>-5.398678980724303</v>
      </c>
      <c r="BH78" s="15">
        <f>AG78*'Table A8'!AG28</f>
        <v>1.7660264336886093</v>
      </c>
      <c r="BI78" s="15">
        <f>AH78*'Table A8'!AH28</f>
        <v>5.730131135203739</v>
      </c>
      <c r="BJ78" s="15">
        <f>AI78*'Table A8'!AI28</f>
        <v>1.9688015457839865</v>
      </c>
      <c r="BK78" s="15">
        <f>AJ78*'Table A8'!AJ28</f>
        <v>0.82007443262673896</v>
      </c>
      <c r="BL78" s="15">
        <f>AK78*'Table A8'!AK28</f>
        <v>5.0203969821513459</v>
      </c>
      <c r="BM78" s="15">
        <f>AL78*'Table A8'!AL28</f>
        <v>2.6231062285839086</v>
      </c>
      <c r="BN78" s="15">
        <f>AM78*'Table A8'!AM28</f>
        <v>1.7297235400842406</v>
      </c>
      <c r="BO78" s="15">
        <f>AN78*'Table A8'!AN28</f>
        <v>3.730848431557785</v>
      </c>
      <c r="BP78" s="15">
        <f>AO78*'Table A8'!AO28</f>
        <v>2.9806434015786092</v>
      </c>
      <c r="BQ78" s="15">
        <f>AP78*'Table A8'!AP28</f>
        <v>2.1554828402257677</v>
      </c>
      <c r="BS78" s="15">
        <f>AR78*'Table A8'!AR28</f>
        <v>-1.0354394716809627</v>
      </c>
      <c r="BT78" s="15">
        <f>AS78*'Table A8'!AS28</f>
        <v>5.9378178252315621</v>
      </c>
      <c r="BU78" s="15">
        <f>AT78*'Table A8'!AT28</f>
        <v>-0.58587507306450026</v>
      </c>
      <c r="BV78" s="15">
        <f>AU78*'Table A8'!AU28</f>
        <v>1.0276250222593917</v>
      </c>
      <c r="BX78" s="15">
        <f>AW78*'Table A8'!AW28</f>
        <v>8.0609948193663301E-3</v>
      </c>
      <c r="BY78" s="15">
        <f>AX78*'Table A8'!AX28</f>
        <v>0.69883698369519109</v>
      </c>
      <c r="BZ78" s="15">
        <f>AY78*'Table A8'!AY28</f>
        <v>3.5710461625511485</v>
      </c>
      <c r="CA78" s="15">
        <f>AZ78*'Table A8'!AZ28</f>
        <v>-0.26713596103741444</v>
      </c>
      <c r="CB78" s="15">
        <f>BA78*'Table A8'!BA28</f>
        <v>0.44751485274147595</v>
      </c>
      <c r="CC78" s="15">
        <f>BB78*'Table A8'!BB28</f>
        <v>1.0700641586997419</v>
      </c>
    </row>
    <row r="79" spans="1:81" x14ac:dyDescent="0.45">
      <c r="A79" s="13">
        <v>1993</v>
      </c>
      <c r="B79" s="11">
        <f t="shared" si="102"/>
        <v>2.651769328804384</v>
      </c>
      <c r="C79" s="11">
        <f t="shared" ref="C79:O79" si="133">LN(C29/C28)*100</f>
        <v>0.22125034728142037</v>
      </c>
      <c r="D79" s="11">
        <f t="shared" si="133"/>
        <v>7.0957260671027296</v>
      </c>
      <c r="E79" s="11">
        <f t="shared" si="133"/>
        <v>-2.9339120489282391</v>
      </c>
      <c r="F79" s="11">
        <f t="shared" si="133"/>
        <v>5.8847878881271232</v>
      </c>
      <c r="G79" s="11">
        <f t="shared" si="133"/>
        <v>5.8405589766878467</v>
      </c>
      <c r="H79" s="11">
        <f t="shared" si="133"/>
        <v>6.7831590092648542</v>
      </c>
      <c r="I79" s="11">
        <f t="shared" si="133"/>
        <v>1.6271627123168806</v>
      </c>
      <c r="J79" s="11">
        <f t="shared" si="133"/>
        <v>8.0215256045615089</v>
      </c>
      <c r="K79" s="11">
        <f t="shared" si="133"/>
        <v>6.7561203707707742</v>
      </c>
      <c r="L79" s="11">
        <f t="shared" si="133"/>
        <v>7.5379763856948587</v>
      </c>
      <c r="M79" s="11">
        <f t="shared" si="133"/>
        <v>8.6029214195650461</v>
      </c>
      <c r="N79" s="11">
        <f t="shared" si="133"/>
        <v>-0.36867631308076176</v>
      </c>
      <c r="O79" s="11">
        <f t="shared" si="133"/>
        <v>4.5669228266921289</v>
      </c>
      <c r="Q79" s="11">
        <f t="shared" ref="Q79:T79" si="134">LN(Q29/Q28)*100</f>
        <v>7.8626522537205119</v>
      </c>
      <c r="R79" s="11">
        <f t="shared" si="134"/>
        <v>7.7511868128329793</v>
      </c>
      <c r="S79" s="11">
        <f t="shared" si="134"/>
        <v>9.2123897570792188</v>
      </c>
      <c r="T79" s="11">
        <f t="shared" si="134"/>
        <v>8.589686003303374</v>
      </c>
      <c r="V79" s="11">
        <f t="shared" ref="V79:AA79" si="135">LN(V29/V28)*100</f>
        <v>1.325101526238228</v>
      </c>
      <c r="W79" s="11">
        <f t="shared" si="135"/>
        <v>1.4634505313477608</v>
      </c>
      <c r="X79" s="11">
        <f t="shared" si="135"/>
        <v>0.36668135980834338</v>
      </c>
      <c r="Y79" s="11">
        <f t="shared" si="135"/>
        <v>0.85081215431013457</v>
      </c>
      <c r="Z79" s="11">
        <f t="shared" si="135"/>
        <v>0.74980599128432768</v>
      </c>
      <c r="AA79" s="11">
        <f t="shared" si="135"/>
        <v>1.1441310702954324</v>
      </c>
      <c r="AC79" s="11">
        <f t="shared" ref="AC79:AP79" si="136">LN(AC29/AC28)*100</f>
        <v>2.9617231299774902</v>
      </c>
      <c r="AD79" s="11">
        <f t="shared" si="136"/>
        <v>-3.7077134693207352</v>
      </c>
      <c r="AE79" s="11">
        <f t="shared" si="136"/>
        <v>5.1212244517265884</v>
      </c>
      <c r="AF79" s="11">
        <f t="shared" si="136"/>
        <v>-7.547458050019797</v>
      </c>
      <c r="AG79" s="11">
        <f t="shared" si="136"/>
        <v>3.4647367872815424</v>
      </c>
      <c r="AH79" s="11">
        <f t="shared" si="136"/>
        <v>4.6212181979682772</v>
      </c>
      <c r="AI79" s="11">
        <f t="shared" si="136"/>
        <v>2.0483197152559733</v>
      </c>
      <c r="AJ79" s="11">
        <f t="shared" si="136"/>
        <v>1.4802989463710272</v>
      </c>
      <c r="AK79" s="11">
        <f t="shared" si="136"/>
        <v>5.2142013160231029</v>
      </c>
      <c r="AL79" s="11">
        <f t="shared" si="136"/>
        <v>-0.14772973038977213</v>
      </c>
      <c r="AM79" s="11">
        <f t="shared" si="136"/>
        <v>5.7316690771237067</v>
      </c>
      <c r="AN79" s="11">
        <f t="shared" si="136"/>
        <v>11.300466387581242</v>
      </c>
      <c r="AO79" s="11">
        <f t="shared" si="136"/>
        <v>1.6973575262223455</v>
      </c>
      <c r="AP79" s="11">
        <f t="shared" si="136"/>
        <v>3.2080974225574015</v>
      </c>
      <c r="AR79" s="11">
        <f t="shared" ref="AR79:AU79" si="137">LN(AR29/AR28)*100</f>
        <v>5.8867888644408124</v>
      </c>
      <c r="AS79" s="11">
        <f t="shared" si="137"/>
        <v>1.1648255691011693</v>
      </c>
      <c r="AT79" s="11">
        <f t="shared" si="137"/>
        <v>4.5582113229494894</v>
      </c>
      <c r="AU79" s="11">
        <f t="shared" si="137"/>
        <v>3.6096912057357002</v>
      </c>
      <c r="AW79" s="11">
        <f t="shared" ref="AW79:BB79" si="138">LN(AW29/AW28)*100</f>
        <v>-2.772019343074783</v>
      </c>
      <c r="AX79" s="11">
        <f t="shared" si="138"/>
        <v>-12.362790468295437</v>
      </c>
      <c r="AY79" s="11">
        <f t="shared" si="138"/>
        <v>3.6378404187177549</v>
      </c>
      <c r="AZ79" s="11">
        <f t="shared" si="138"/>
        <v>4.5226107329777969</v>
      </c>
      <c r="BA79" s="11">
        <f t="shared" si="138"/>
        <v>48.509795319032222</v>
      </c>
      <c r="BB79" s="11">
        <f t="shared" si="138"/>
        <v>3.1039236768911187</v>
      </c>
      <c r="BD79" s="15">
        <f>AC79*'Table A8'!AC29</f>
        <v>1.143521300484309</v>
      </c>
      <c r="BE79" s="15">
        <f>AD79*'Table A8'!AD29</f>
        <v>-1.029261259083436</v>
      </c>
      <c r="BF79" s="15">
        <f>AE79*'Table A8'!AE29</f>
        <v>1.1107935835794969</v>
      </c>
      <c r="BG79" s="15">
        <f>AF79*'Table A8'!AF29</f>
        <v>-4.7126328064323619</v>
      </c>
      <c r="BH79" s="15">
        <f>AG79*'Table A8'!AG29</f>
        <v>1.2247844543040254</v>
      </c>
      <c r="BI79" s="15">
        <f>AH79*'Table A8'!AH29</f>
        <v>2.985769077707304</v>
      </c>
      <c r="BJ79" s="15">
        <f>AI79*'Table A8'!AI29</f>
        <v>0.76914405307861788</v>
      </c>
      <c r="BK79" s="15">
        <f>AJ79*'Table A8'!AJ29</f>
        <v>0.26867425876634143</v>
      </c>
      <c r="BL79" s="15">
        <f>AK79*'Table A8'!AK29</f>
        <v>1.8171491586340516</v>
      </c>
      <c r="BM79" s="15">
        <f>AL79*'Table A8'!AL29</f>
        <v>-4.4732562362022998E-2</v>
      </c>
      <c r="BN79" s="15">
        <f>AM79*'Table A8'!AM29</f>
        <v>1.8742557882194519</v>
      </c>
      <c r="BO79" s="15">
        <f>AN79*'Table A8'!AN29</f>
        <v>3.533655839396654</v>
      </c>
      <c r="BP79" s="15">
        <f>AO79*'Table A8'!AO29</f>
        <v>0.52787819065514952</v>
      </c>
      <c r="BQ79" s="15">
        <f>AP79*'Table A8'!AP29</f>
        <v>1.0628426760932672</v>
      </c>
      <c r="BS79" s="15">
        <f>AR79*'Table A8'!AR29</f>
        <v>1.7984139980866682</v>
      </c>
      <c r="BT79" s="15">
        <f>AS79*'Table A8'!AS29</f>
        <v>0.51287269807524483</v>
      </c>
      <c r="BU79" s="15">
        <f>AT79*'Table A8'!AT29</f>
        <v>1.7781582370825959</v>
      </c>
      <c r="BV79" s="15">
        <f>AU79*'Table A8'!AU29</f>
        <v>1.4290767483507638</v>
      </c>
      <c r="BX79" s="15">
        <f>AW79*'Table A8'!AW29</f>
        <v>-0.48926141405269918</v>
      </c>
      <c r="BY79" s="15">
        <f>AX79*'Table A8'!AX29</f>
        <v>-1.4674632285866687</v>
      </c>
      <c r="BZ79" s="15">
        <f>AY79*'Table A8'!AY29</f>
        <v>1.9109575719524365</v>
      </c>
      <c r="CA79" s="15">
        <f>AZ79*'Table A8'!AZ29</f>
        <v>2.7203503558861444</v>
      </c>
      <c r="CB79" s="15">
        <f>BA79*'Table A8'!BA29</f>
        <v>10.094888405890602</v>
      </c>
      <c r="CC79" s="15">
        <f>BB79*'Table A8'!BB29</f>
        <v>0.77473934975202341</v>
      </c>
    </row>
    <row r="80" spans="1:81" x14ac:dyDescent="0.45">
      <c r="A80" s="13">
        <v>1994</v>
      </c>
      <c r="B80" s="11">
        <f t="shared" si="102"/>
        <v>2.8964580765639201</v>
      </c>
      <c r="C80" s="11">
        <f t="shared" ref="C80:O80" si="139">LN(C30/C29)*100</f>
        <v>0.17592987365385926</v>
      </c>
      <c r="D80" s="11">
        <f t="shared" si="139"/>
        <v>-1.0603675740390266</v>
      </c>
      <c r="E80" s="11">
        <f t="shared" si="139"/>
        <v>9.677962939840496</v>
      </c>
      <c r="F80" s="11">
        <f t="shared" si="139"/>
        <v>10.371093167675937</v>
      </c>
      <c r="G80" s="11">
        <f t="shared" si="139"/>
        <v>10.411020059481125</v>
      </c>
      <c r="H80" s="11">
        <f t="shared" si="139"/>
        <v>4.3079632203278351</v>
      </c>
      <c r="I80" s="11">
        <f t="shared" si="139"/>
        <v>-0.23898361520550823</v>
      </c>
      <c r="J80" s="11">
        <f t="shared" si="139"/>
        <v>9.1750211930505454</v>
      </c>
      <c r="K80" s="11">
        <f t="shared" si="139"/>
        <v>7.7541699198946334</v>
      </c>
      <c r="L80" s="11">
        <f t="shared" si="139"/>
        <v>6.4409422501842606</v>
      </c>
      <c r="M80" s="11">
        <f t="shared" si="139"/>
        <v>4.9876313104034677</v>
      </c>
      <c r="N80" s="11">
        <f t="shared" si="139"/>
        <v>0.53896446044295587</v>
      </c>
      <c r="O80" s="11">
        <f t="shared" si="139"/>
        <v>3.1123572451141874</v>
      </c>
      <c r="Q80" s="11">
        <f t="shared" ref="Q80:T80" si="140">LN(Q30/Q29)*100</f>
        <v>7.612385829767522</v>
      </c>
      <c r="R80" s="11">
        <f t="shared" si="140"/>
        <v>1.0105655005182703</v>
      </c>
      <c r="S80" s="11">
        <f t="shared" si="140"/>
        <v>3.22421835441647</v>
      </c>
      <c r="T80" s="11">
        <f t="shared" si="140"/>
        <v>3.2861778135482038</v>
      </c>
      <c r="V80" s="11">
        <f t="shared" ref="V80:AA80" si="141">LN(V30/V29)*100</f>
        <v>2.1096822609503088</v>
      </c>
      <c r="W80" s="11">
        <f t="shared" si="141"/>
        <v>2.2058316832348437</v>
      </c>
      <c r="X80" s="11">
        <f t="shared" si="141"/>
        <v>2.1996723709770936</v>
      </c>
      <c r="Y80" s="11">
        <f t="shared" si="141"/>
        <v>1.6563208089247776</v>
      </c>
      <c r="Z80" s="11">
        <f t="shared" si="141"/>
        <v>1.5422404130699277</v>
      </c>
      <c r="AA80" s="11">
        <f t="shared" si="141"/>
        <v>1.9832279848876724</v>
      </c>
      <c r="AC80" s="11">
        <f t="shared" ref="AC80:AP80" si="142">LN(AC30/AC29)*100</f>
        <v>1.5274939930074634</v>
      </c>
      <c r="AD80" s="11">
        <f t="shared" si="142"/>
        <v>-5.2683356194805722</v>
      </c>
      <c r="AE80" s="11">
        <f t="shared" si="142"/>
        <v>-3.1679573631306255</v>
      </c>
      <c r="AF80" s="11">
        <f t="shared" si="142"/>
        <v>-0.17486830929692279</v>
      </c>
      <c r="AG80" s="11">
        <f t="shared" si="142"/>
        <v>4.8060677946993433</v>
      </c>
      <c r="AH80" s="11">
        <f t="shared" si="142"/>
        <v>8.0112098409547183</v>
      </c>
      <c r="AI80" s="11">
        <f t="shared" si="142"/>
        <v>-3.2012051529053451</v>
      </c>
      <c r="AJ80" s="11">
        <f t="shared" si="142"/>
        <v>-3.1249572702626427</v>
      </c>
      <c r="AK80" s="11">
        <f t="shared" si="142"/>
        <v>0.1345126995108453</v>
      </c>
      <c r="AL80" s="11">
        <f t="shared" si="142"/>
        <v>-5.4711030213877256</v>
      </c>
      <c r="AM80" s="11">
        <f t="shared" si="142"/>
        <v>-1.0897847669750267</v>
      </c>
      <c r="AN80" s="11">
        <f t="shared" si="142"/>
        <v>1.5898117245873624</v>
      </c>
      <c r="AO80" s="11">
        <f t="shared" si="142"/>
        <v>-1.2319248882437597</v>
      </c>
      <c r="AP80" s="11">
        <f t="shared" si="142"/>
        <v>-1.2853221223218909</v>
      </c>
      <c r="AR80" s="11">
        <f t="shared" ref="AR80:AU80" si="143">LN(AR30/AR29)*100</f>
        <v>7.8783190231977231</v>
      </c>
      <c r="AS80" s="11">
        <f t="shared" si="143"/>
        <v>-2.3166505378040609</v>
      </c>
      <c r="AT80" s="11">
        <f t="shared" si="143"/>
        <v>0.8648710053520261</v>
      </c>
      <c r="AU80" s="11">
        <f t="shared" si="143"/>
        <v>0.90040117051041046</v>
      </c>
      <c r="AW80" s="11">
        <f t="shared" ref="AW80:BB80" si="144">LN(AW30/AW29)*100</f>
        <v>-5.1361433070078011</v>
      </c>
      <c r="AX80" s="11">
        <f t="shared" si="144"/>
        <v>10.522278021608818</v>
      </c>
      <c r="AY80" s="11">
        <f t="shared" si="144"/>
        <v>-2.7259462548813249</v>
      </c>
      <c r="AZ80" s="11">
        <f t="shared" si="144"/>
        <v>-2.8176142910733537</v>
      </c>
      <c r="BA80" s="11">
        <f t="shared" si="144"/>
        <v>3.5744458690296903</v>
      </c>
      <c r="BB80" s="11">
        <f t="shared" si="144"/>
        <v>-0.14995175497964552</v>
      </c>
      <c r="BD80" s="15">
        <f>AC80*'Table A8'!AC30</f>
        <v>0.61664932497711289</v>
      </c>
      <c r="BE80" s="15">
        <f>AD80*'Table A8'!AD30</f>
        <v>-1.5188611590962489</v>
      </c>
      <c r="BF80" s="15">
        <f>AE80*'Table A8'!AE30</f>
        <v>-0.71722554701277375</v>
      </c>
      <c r="BG80" s="15">
        <f>AF80*'Table A8'!AF30</f>
        <v>-0.11139111302213982</v>
      </c>
      <c r="BH80" s="15">
        <f>AG80*'Table A8'!AG30</f>
        <v>1.8157324128374119</v>
      </c>
      <c r="BI80" s="15">
        <f>AH80*'Table A8'!AH30</f>
        <v>5.3659083514714698</v>
      </c>
      <c r="BJ80" s="15">
        <f>AI80*'Table A8'!AI30</f>
        <v>-1.2449486839648889</v>
      </c>
      <c r="BK80" s="15">
        <f>AJ80*'Table A8'!AJ30</f>
        <v>-0.59467936853098102</v>
      </c>
      <c r="BL80" s="15">
        <f>AK80*'Table A8'!AK30</f>
        <v>4.8707048492877075E-2</v>
      </c>
      <c r="BM80" s="15">
        <f>AL80*'Table A8'!AL30</f>
        <v>-1.7255858929456886</v>
      </c>
      <c r="BN80" s="15">
        <f>AM80*'Table A8'!AM30</f>
        <v>-0.38109773301116684</v>
      </c>
      <c r="BO80" s="15">
        <f>AN80*'Table A8'!AN30</f>
        <v>0.53894617463511585</v>
      </c>
      <c r="BP80" s="15">
        <f>AO80*'Table A8'!AO30</f>
        <v>-0.39064338206209626</v>
      </c>
      <c r="BQ80" s="15">
        <f>AP80*'Table A8'!AP30</f>
        <v>-0.44562117980899957</v>
      </c>
      <c r="BS80" s="15">
        <f>AR80*'Table A8'!AR30</f>
        <v>2.5478483721021439</v>
      </c>
      <c r="BT80" s="15">
        <f>AS80*'Table A8'!AS30</f>
        <v>-1.0452727226571925</v>
      </c>
      <c r="BU80" s="15">
        <f>AT80*'Table A8'!AT30</f>
        <v>0.34975383456435932</v>
      </c>
      <c r="BV80" s="15">
        <f>AU80*'Table A8'!AU30</f>
        <v>0.36925452002631937</v>
      </c>
      <c r="BX80" s="15">
        <f>AW80*'Table A8'!AW30</f>
        <v>-0.94042783951312858</v>
      </c>
      <c r="BY80" s="15">
        <f>AX80*'Table A8'!AX30</f>
        <v>1.2984491078665277</v>
      </c>
      <c r="BZ80" s="15">
        <f>AY80*'Table A8'!AY30</f>
        <v>-1.4632879496202951</v>
      </c>
      <c r="CA80" s="15">
        <f>AZ80*'Table A8'!AZ30</f>
        <v>-1.7249434689951073</v>
      </c>
      <c r="CB80" s="15">
        <f>BA80*'Table A8'!BA30</f>
        <v>0.77065052936280132</v>
      </c>
      <c r="CC80" s="15">
        <f>BB80*'Table A8'!BB30</f>
        <v>-3.8687552784748544E-2</v>
      </c>
    </row>
    <row r="81" spans="1:81" x14ac:dyDescent="0.45">
      <c r="A81" s="13">
        <v>1995</v>
      </c>
      <c r="B81" s="11">
        <f t="shared" si="102"/>
        <v>-0.4968698338796389</v>
      </c>
      <c r="C81" s="11">
        <f t="shared" ref="C81:O81" si="145">LN(C31/C30)*100</f>
        <v>0.31486962905809363</v>
      </c>
      <c r="D81" s="11">
        <f t="shared" si="145"/>
        <v>-1.2307725017252011</v>
      </c>
      <c r="E81" s="11">
        <f t="shared" si="145"/>
        <v>21.39140265987545</v>
      </c>
      <c r="F81" s="11">
        <f t="shared" si="145"/>
        <v>-1.8249012695014073</v>
      </c>
      <c r="G81" s="11">
        <f t="shared" si="145"/>
        <v>12.428486414433385</v>
      </c>
      <c r="H81" s="11">
        <f t="shared" si="145"/>
        <v>-3.99456768112961</v>
      </c>
      <c r="I81" s="11">
        <f t="shared" si="145"/>
        <v>-0.51635248382543064</v>
      </c>
      <c r="J81" s="11">
        <f t="shared" si="145"/>
        <v>-6.5469157426914659</v>
      </c>
      <c r="K81" s="11">
        <f t="shared" si="145"/>
        <v>8.8770926430085915</v>
      </c>
      <c r="L81" s="11">
        <f t="shared" si="145"/>
        <v>-4.9157855978985854</v>
      </c>
      <c r="M81" s="11">
        <f t="shared" si="145"/>
        <v>-6.852244971678453</v>
      </c>
      <c r="N81" s="11">
        <f t="shared" si="145"/>
        <v>-2.6264991896839973</v>
      </c>
      <c r="O81" s="11">
        <f t="shared" si="145"/>
        <v>-1.295401051316281</v>
      </c>
      <c r="Q81" s="11">
        <f t="shared" ref="Q81:T81" si="146">LN(Q31/Q30)*100</f>
        <v>2.9493289717689701</v>
      </c>
      <c r="R81" s="11">
        <f t="shared" si="146"/>
        <v>-0.89746466242974643</v>
      </c>
      <c r="S81" s="11">
        <f t="shared" si="146"/>
        <v>1.6528591485766968</v>
      </c>
      <c r="T81" s="11">
        <f t="shared" si="146"/>
        <v>1.1316549973181107</v>
      </c>
      <c r="V81" s="11">
        <f t="shared" ref="V81:AA81" si="147">LN(V31/V30)*100</f>
        <v>-1.2279766791436701</v>
      </c>
      <c r="W81" s="11">
        <f t="shared" si="147"/>
        <v>-1.8399094770196978</v>
      </c>
      <c r="X81" s="11">
        <f t="shared" si="147"/>
        <v>8.1271553324517818</v>
      </c>
      <c r="Y81" s="11">
        <f t="shared" si="147"/>
        <v>1.3965402537221201</v>
      </c>
      <c r="Z81" s="11">
        <f t="shared" si="147"/>
        <v>1.1144722742479636</v>
      </c>
      <c r="AA81" s="11">
        <f t="shared" si="147"/>
        <v>-0.45161413822820068</v>
      </c>
      <c r="AC81" s="11">
        <f t="shared" ref="AC81:AP81" si="148">LN(AC31/AC30)*100</f>
        <v>2.2600984356847458</v>
      </c>
      <c r="AD81" s="11">
        <f t="shared" si="148"/>
        <v>1.693882093395074</v>
      </c>
      <c r="AE81" s="11">
        <f t="shared" si="148"/>
        <v>2.5773590695929927</v>
      </c>
      <c r="AF81" s="11">
        <f t="shared" si="148"/>
        <v>1.753767948941221</v>
      </c>
      <c r="AG81" s="11">
        <f t="shared" si="148"/>
        <v>-8.0182787445660413</v>
      </c>
      <c r="AH81" s="11">
        <f t="shared" si="148"/>
        <v>8.9018143556499076</v>
      </c>
      <c r="AI81" s="11">
        <f t="shared" si="148"/>
        <v>-3.1124936905293357</v>
      </c>
      <c r="AJ81" s="11">
        <f t="shared" si="148"/>
        <v>-2.5970344299650856</v>
      </c>
      <c r="AK81" s="11">
        <f t="shared" si="148"/>
        <v>-9.3347935900421763</v>
      </c>
      <c r="AL81" s="11">
        <f t="shared" si="148"/>
        <v>1.7361820910182082</v>
      </c>
      <c r="AM81" s="11">
        <f t="shared" si="148"/>
        <v>-5.9976478226159662</v>
      </c>
      <c r="AN81" s="11">
        <f t="shared" si="148"/>
        <v>-7.0952464980441681</v>
      </c>
      <c r="AO81" s="11">
        <f t="shared" si="148"/>
        <v>-2.8401545521330562</v>
      </c>
      <c r="AP81" s="11">
        <f t="shared" si="148"/>
        <v>-2.2377588978855165</v>
      </c>
      <c r="AR81" s="11">
        <f t="shared" ref="AR81:AU81" si="149">LN(AR31/AR30)*100</f>
        <v>5.2918922795924077</v>
      </c>
      <c r="AS81" s="11">
        <f t="shared" si="149"/>
        <v>1.4315587291403813</v>
      </c>
      <c r="AT81" s="11">
        <f t="shared" si="149"/>
        <v>3.5376036053285418</v>
      </c>
      <c r="AU81" s="11">
        <f t="shared" si="149"/>
        <v>3.2595093737787719</v>
      </c>
      <c r="AW81" s="11">
        <f t="shared" ref="AW81:BB81" si="150">LN(AW31/AW30)*100</f>
        <v>-7.5764809475635548</v>
      </c>
      <c r="AX81" s="11">
        <f t="shared" si="150"/>
        <v>2.4235663140391363E-2</v>
      </c>
      <c r="AY81" s="11">
        <f t="shared" si="150"/>
        <v>9.0644715945959007</v>
      </c>
      <c r="AZ81" s="11">
        <f t="shared" si="150"/>
        <v>-7.8360614829833652</v>
      </c>
      <c r="BA81" s="11">
        <f t="shared" si="150"/>
        <v>-25.555866993831859</v>
      </c>
      <c r="BB81" s="11">
        <f t="shared" si="150"/>
        <v>-3.7413032787720493</v>
      </c>
      <c r="BD81" s="15">
        <f>AC81*'Table A8'!AC31</f>
        <v>0.91172370895522636</v>
      </c>
      <c r="BE81" s="15">
        <f>AD81*'Table A8'!AD31</f>
        <v>0.51290749788002832</v>
      </c>
      <c r="BF81" s="15">
        <f>AE81*'Table A8'!AE31</f>
        <v>0.55207031270681883</v>
      </c>
      <c r="BG81" s="15">
        <f>AF81*'Table A8'!AF31</f>
        <v>1.140299920401582</v>
      </c>
      <c r="BH81" s="15">
        <f>AG81*'Table A8'!AG31</f>
        <v>-3.1183086037617338</v>
      </c>
      <c r="BI81" s="15">
        <f>AH81*'Table A8'!AH31</f>
        <v>6.0176265044193373</v>
      </c>
      <c r="BJ81" s="15">
        <f>AI81*'Table A8'!AI31</f>
        <v>-1.2020450632824293</v>
      </c>
      <c r="BK81" s="15">
        <f>AJ81*'Table A8'!AJ31</f>
        <v>-0.49551416923733826</v>
      </c>
      <c r="BL81" s="15">
        <f>AK81*'Table A8'!AK31</f>
        <v>-3.3409226258760949</v>
      </c>
      <c r="BM81" s="15">
        <f>AL81*'Table A8'!AL31</f>
        <v>0.54672374046163363</v>
      </c>
      <c r="BN81" s="15">
        <f>AM81*'Table A8'!AM31</f>
        <v>-2.0931790900929719</v>
      </c>
      <c r="BO81" s="15">
        <f>AN81*'Table A8'!AN31</f>
        <v>-2.376907576844796</v>
      </c>
      <c r="BP81" s="15">
        <f>AO81*'Table A8'!AO31</f>
        <v>-0.88186798843731395</v>
      </c>
      <c r="BQ81" s="15">
        <f>AP81*'Table A8'!AP31</f>
        <v>-0.77247437155008014</v>
      </c>
      <c r="BS81" s="15">
        <f>AR81*'Table A8'!AR31</f>
        <v>1.7367990461622285</v>
      </c>
      <c r="BT81" s="15">
        <f>AS81*'Table A8'!AS31</f>
        <v>0.62945637320302561</v>
      </c>
      <c r="BU81" s="15">
        <f>AT81*'Table A8'!AT31</f>
        <v>1.4387433862871177</v>
      </c>
      <c r="BV81" s="15">
        <f>AU81*'Table A8'!AU31</f>
        <v>1.3311836282512504</v>
      </c>
      <c r="BX81" s="15">
        <f>AW81*'Table A8'!AW31</f>
        <v>-1.4114984005310904</v>
      </c>
      <c r="BY81" s="15">
        <f>AX81*'Table A8'!AX31</f>
        <v>2.9349388063013935E-3</v>
      </c>
      <c r="BZ81" s="15">
        <f>AY81*'Table A8'!AY31</f>
        <v>4.9201951815466547</v>
      </c>
      <c r="CA81" s="15">
        <f>AZ81*'Table A8'!AZ31</f>
        <v>-4.6264106995533787</v>
      </c>
      <c r="CB81" s="15">
        <f>BA81*'Table A8'!BA31</f>
        <v>-5.2312859736373811</v>
      </c>
      <c r="CC81" s="15">
        <f>BB81*'Table A8'!BB31</f>
        <v>-0.96076668198866233</v>
      </c>
    </row>
    <row r="82" spans="1:81" x14ac:dyDescent="0.45">
      <c r="A82" s="13">
        <v>1996</v>
      </c>
      <c r="B82" s="11">
        <f t="shared" si="102"/>
        <v>0.7423893652288629</v>
      </c>
      <c r="C82" s="11">
        <f t="shared" ref="C82:O82" si="151">LN(C32/C31)*100</f>
        <v>-1.136005187116609</v>
      </c>
      <c r="D82" s="11">
        <f t="shared" si="151"/>
        <v>-1.7571000586290113</v>
      </c>
      <c r="E82" s="11">
        <f t="shared" si="151"/>
        <v>-8.2858346803386009</v>
      </c>
      <c r="F82" s="11">
        <f t="shared" si="151"/>
        <v>0.7362198443211504</v>
      </c>
      <c r="G82" s="11">
        <f t="shared" si="151"/>
        <v>4.0297648006167162</v>
      </c>
      <c r="H82" s="11">
        <f t="shared" si="151"/>
        <v>-3.90723194735962</v>
      </c>
      <c r="I82" s="11">
        <f t="shared" si="151"/>
        <v>-2.2450291283898043</v>
      </c>
      <c r="J82" s="11">
        <f t="shared" si="151"/>
        <v>1.02048717162128</v>
      </c>
      <c r="K82" s="11">
        <f t="shared" si="151"/>
        <v>-5.1861982207573023</v>
      </c>
      <c r="L82" s="11">
        <f t="shared" si="151"/>
        <v>-2.9667110433191057</v>
      </c>
      <c r="M82" s="11">
        <f t="shared" si="151"/>
        <v>3.4722906510813654</v>
      </c>
      <c r="N82" s="11">
        <f t="shared" si="151"/>
        <v>-5.0086612246257031E-2</v>
      </c>
      <c r="O82" s="11">
        <f t="shared" si="151"/>
        <v>-0.91242050237205319</v>
      </c>
      <c r="Q82" s="11">
        <f t="shared" ref="Q82:T82" si="152">LN(Q32/Q31)*100</f>
        <v>2.5518292106728091</v>
      </c>
      <c r="R82" s="11">
        <f t="shared" si="152"/>
        <v>1.9734624911314529</v>
      </c>
      <c r="S82" s="11">
        <f t="shared" si="152"/>
        <v>4.0068982375271815</v>
      </c>
      <c r="T82" s="11">
        <f t="shared" si="152"/>
        <v>3.1712906049884428</v>
      </c>
      <c r="V82" s="11">
        <f t="shared" ref="V82:AA82" si="153">LN(V32/V31)*100</f>
        <v>3.2784662153639546</v>
      </c>
      <c r="W82" s="11">
        <f t="shared" si="153"/>
        <v>3.7282440132359436</v>
      </c>
      <c r="X82" s="11">
        <f t="shared" si="153"/>
        <v>-5.6786098917935748</v>
      </c>
      <c r="Y82" s="11">
        <f t="shared" si="153"/>
        <v>-2.3731036477978007</v>
      </c>
      <c r="Z82" s="11">
        <f t="shared" si="153"/>
        <v>0.93498154650310872</v>
      </c>
      <c r="AA82" s="11">
        <f t="shared" si="153"/>
        <v>2.2923912907411226</v>
      </c>
      <c r="AC82" s="11">
        <f t="shared" ref="AC82:AP82" si="154">LN(AC32/AC31)*100</f>
        <v>-8.0800218491994133E-2</v>
      </c>
      <c r="AD82" s="11">
        <f t="shared" si="154"/>
        <v>-0.67924438133477782</v>
      </c>
      <c r="AE82" s="11">
        <f t="shared" si="154"/>
        <v>1.908742784477139</v>
      </c>
      <c r="AF82" s="11">
        <f t="shared" si="154"/>
        <v>-4.3809593583451498</v>
      </c>
      <c r="AG82" s="11">
        <f t="shared" si="154"/>
        <v>0.39718753780215754</v>
      </c>
      <c r="AH82" s="11">
        <f t="shared" si="154"/>
        <v>1.7589616232762884</v>
      </c>
      <c r="AI82" s="11">
        <f t="shared" si="154"/>
        <v>2.2216114916560969</v>
      </c>
      <c r="AJ82" s="11">
        <f t="shared" si="154"/>
        <v>-1.3402995447066701</v>
      </c>
      <c r="AK82" s="11">
        <f t="shared" si="154"/>
        <v>0.13929379334717737</v>
      </c>
      <c r="AL82" s="11">
        <f t="shared" si="154"/>
        <v>-8.9400640714462565</v>
      </c>
      <c r="AM82" s="11">
        <f t="shared" si="154"/>
        <v>-0.95336030829009011</v>
      </c>
      <c r="AN82" s="11">
        <f t="shared" si="154"/>
        <v>-1.1118612027128605</v>
      </c>
      <c r="AO82" s="11">
        <f t="shared" si="154"/>
        <v>-1.1870756439170362</v>
      </c>
      <c r="AP82" s="11">
        <f t="shared" si="154"/>
        <v>-0.56560554368140181</v>
      </c>
      <c r="AR82" s="11">
        <f t="shared" ref="AR82:AU82" si="155">LN(AR32/AR31)*100</f>
        <v>4.486865285485778</v>
      </c>
      <c r="AS82" s="11">
        <f t="shared" si="155"/>
        <v>2.9892375555113779</v>
      </c>
      <c r="AT82" s="11">
        <f t="shared" si="155"/>
        <v>5.3655416842825865</v>
      </c>
      <c r="AU82" s="11">
        <f t="shared" si="155"/>
        <v>4.5540788797793823</v>
      </c>
      <c r="AW82" s="11">
        <f t="shared" ref="AW82:BB82" si="156">LN(AW32/AW31)*100</f>
        <v>3.6130129137079554</v>
      </c>
      <c r="AX82" s="11">
        <f t="shared" si="156"/>
        <v>-11.135706277367026</v>
      </c>
      <c r="AY82" s="11">
        <f t="shared" si="156"/>
        <v>-0.80397854539928748</v>
      </c>
      <c r="AZ82" s="11">
        <f t="shared" si="156"/>
        <v>-4.7050606668392643</v>
      </c>
      <c r="BA82" s="11">
        <f t="shared" si="156"/>
        <v>-20.287791135721672</v>
      </c>
      <c r="BB82" s="11">
        <f t="shared" si="156"/>
        <v>3.2194443324474506E-2</v>
      </c>
      <c r="BD82" s="15">
        <f>AC82*'Table A8'!AC32</f>
        <v>-3.2966489144733609E-2</v>
      </c>
      <c r="BE82" s="15">
        <f>AD82*'Table A8'!AD32</f>
        <v>-0.22170536606767149</v>
      </c>
      <c r="BF82" s="15">
        <f>AE82*'Table A8'!AE32</f>
        <v>0.4145789327884345</v>
      </c>
      <c r="BG82" s="15">
        <f>AF82*'Table A8'!AF32</f>
        <v>-2.8888046008927919</v>
      </c>
      <c r="BH82" s="15">
        <f>AG82*'Table A8'!AG32</f>
        <v>0.15752457749233567</v>
      </c>
      <c r="BI82" s="15">
        <f>AH82*'Table A8'!AH32</f>
        <v>1.1851883417635629</v>
      </c>
      <c r="BJ82" s="15">
        <f>AI82*'Table A8'!AI32</f>
        <v>0.84865558981262901</v>
      </c>
      <c r="BK82" s="15">
        <f>AJ82*'Table A8'!AJ32</f>
        <v>-0.26256468080803663</v>
      </c>
      <c r="BL82" s="15">
        <f>AK82*'Table A8'!AK32</f>
        <v>4.854388698149132E-2</v>
      </c>
      <c r="BM82" s="15">
        <f>AL82*'Table A8'!AL32</f>
        <v>-2.8384703426841864</v>
      </c>
      <c r="BN82" s="15">
        <f>AM82*'Table A8'!AM32</f>
        <v>-0.3347248042406506</v>
      </c>
      <c r="BO82" s="15">
        <f>AN82*'Table A8'!AN32</f>
        <v>-0.36947147766148358</v>
      </c>
      <c r="BP82" s="15">
        <f>AO82*'Table A8'!AO32</f>
        <v>-0.37060501603089874</v>
      </c>
      <c r="BQ82" s="15">
        <f>AP82*'Table A8'!AP32</f>
        <v>-0.19711353197296855</v>
      </c>
      <c r="BS82" s="15">
        <f>AR82*'Table A8'!AR32</f>
        <v>1.4842550364386953</v>
      </c>
      <c r="BT82" s="15">
        <f>AS82*'Table A8'!AS32</f>
        <v>1.3170580669583132</v>
      </c>
      <c r="BU82" s="15">
        <f>AT82*'Table A8'!AT32</f>
        <v>2.2272363531457016</v>
      </c>
      <c r="BV82" s="15">
        <f>AU82*'Table A8'!AU32</f>
        <v>1.8822008010128186</v>
      </c>
      <c r="BX82" s="15">
        <f>AW82*'Table A8'!AW32</f>
        <v>0.68322074198217453</v>
      </c>
      <c r="BY82" s="15">
        <f>AX82*'Table A8'!AX32</f>
        <v>-1.3507611714446199</v>
      </c>
      <c r="BZ82" s="15">
        <f>AY82*'Table A8'!AY32</f>
        <v>-0.44009785575156996</v>
      </c>
      <c r="CA82" s="15">
        <f>AZ82*'Table A8'!AZ32</f>
        <v>-2.7364632838337162</v>
      </c>
      <c r="CB82" s="15">
        <f>BA82*'Table A8'!BA32</f>
        <v>-3.982493399942165</v>
      </c>
      <c r="CC82" s="15">
        <f>BB82*'Table A8'!BB32</f>
        <v>8.2900691560521839E-3</v>
      </c>
    </row>
    <row r="83" spans="1:81" x14ac:dyDescent="0.45">
      <c r="A83" s="13">
        <v>1997</v>
      </c>
      <c r="B83" s="11">
        <f t="shared" si="102"/>
        <v>-0.87829041261749297</v>
      </c>
      <c r="C83" s="11">
        <f t="shared" ref="C83:O83" si="157">LN(C33/C32)*100</f>
        <v>-0.88864948796623167</v>
      </c>
      <c r="D83" s="11">
        <f t="shared" si="157"/>
        <v>1.0843541205054115</v>
      </c>
      <c r="E83" s="11">
        <f t="shared" si="157"/>
        <v>11.128155881076166</v>
      </c>
      <c r="F83" s="11">
        <f t="shared" si="157"/>
        <v>6.8329873154028027</v>
      </c>
      <c r="G83" s="11">
        <f t="shared" si="157"/>
        <v>-7.1440920520328781</v>
      </c>
      <c r="H83" s="11">
        <f t="shared" si="157"/>
        <v>-0.67494765985170579</v>
      </c>
      <c r="I83" s="11">
        <f t="shared" si="157"/>
        <v>4.5541886866896171</v>
      </c>
      <c r="J83" s="11">
        <f t="shared" si="157"/>
        <v>3.5422129620094127</v>
      </c>
      <c r="K83" s="11">
        <f t="shared" si="157"/>
        <v>7.2214338872290202</v>
      </c>
      <c r="L83" s="11">
        <f t="shared" si="157"/>
        <v>1.1883377340232641</v>
      </c>
      <c r="M83" s="11">
        <f t="shared" si="157"/>
        <v>4.3912573018929919</v>
      </c>
      <c r="N83" s="11">
        <f t="shared" si="157"/>
        <v>1.4570895128837551</v>
      </c>
      <c r="O83" s="11">
        <f t="shared" si="157"/>
        <v>1.8191123302603343</v>
      </c>
      <c r="Q83" s="11">
        <f t="shared" ref="Q83:T83" si="158">LN(Q33/Q32)*100</f>
        <v>0.33594196067717524</v>
      </c>
      <c r="R83" s="11">
        <f t="shared" si="158"/>
        <v>-2.4234760596585527</v>
      </c>
      <c r="S83" s="11">
        <f t="shared" si="158"/>
        <v>0.18167125841317733</v>
      </c>
      <c r="T83" s="11">
        <f t="shared" si="158"/>
        <v>-0.56946767782625174</v>
      </c>
      <c r="V83" s="11">
        <f t="shared" ref="V83:AA83" si="159">LN(V33/V32)*100</f>
        <v>3.3192993788098377</v>
      </c>
      <c r="W83" s="11">
        <f t="shared" si="159"/>
        <v>8.022578416115369</v>
      </c>
      <c r="X83" s="11">
        <f t="shared" si="159"/>
        <v>1.2227769426094335</v>
      </c>
      <c r="Y83" s="11">
        <f t="shared" si="159"/>
        <v>0.9057081825120763</v>
      </c>
      <c r="Z83" s="11">
        <f t="shared" si="159"/>
        <v>3.6724411068386891</v>
      </c>
      <c r="AA83" s="11">
        <f t="shared" si="159"/>
        <v>4.3910960479391106</v>
      </c>
      <c r="AC83" s="11">
        <f t="shared" ref="AC83:AP83" si="160">LN(AC33/AC32)*100</f>
        <v>-2.5165809744122551</v>
      </c>
      <c r="AD83" s="11">
        <f t="shared" si="160"/>
        <v>-2.1955929043499847</v>
      </c>
      <c r="AE83" s="11">
        <f t="shared" si="160"/>
        <v>3.128474668821509</v>
      </c>
      <c r="AF83" s="11">
        <f t="shared" si="160"/>
        <v>2.7084022570144475</v>
      </c>
      <c r="AG83" s="11">
        <f t="shared" si="160"/>
        <v>1.9481347375851645</v>
      </c>
      <c r="AH83" s="11">
        <f t="shared" si="160"/>
        <v>-11.777241542742644</v>
      </c>
      <c r="AI83" s="11">
        <f t="shared" si="160"/>
        <v>-0.58444221636890925</v>
      </c>
      <c r="AJ83" s="11">
        <f t="shared" si="160"/>
        <v>3.6251811557428155</v>
      </c>
      <c r="AK83" s="11">
        <f t="shared" si="160"/>
        <v>0.54243597896100559</v>
      </c>
      <c r="AL83" s="11">
        <f t="shared" si="160"/>
        <v>5.1470385809111567</v>
      </c>
      <c r="AM83" s="11">
        <f t="shared" si="160"/>
        <v>3.5674412352522333</v>
      </c>
      <c r="AN83" s="11">
        <f t="shared" si="160"/>
        <v>2.2584755653566009</v>
      </c>
      <c r="AO83" s="11">
        <f t="shared" si="160"/>
        <v>2.8199981272675103</v>
      </c>
      <c r="AP83" s="11">
        <f t="shared" si="160"/>
        <v>0.63205968508824528</v>
      </c>
      <c r="AR83" s="11">
        <f t="shared" ref="AR83:AU83" si="161">LN(AR33/AR32)*100</f>
        <v>5.0293246746197982</v>
      </c>
      <c r="AS83" s="11">
        <f t="shared" si="161"/>
        <v>-0.97594994922373268</v>
      </c>
      <c r="AT83" s="11">
        <f t="shared" si="161"/>
        <v>1.8238604294759491</v>
      </c>
      <c r="AU83" s="11">
        <f t="shared" si="161"/>
        <v>1.320094458473293</v>
      </c>
      <c r="AW83" s="11">
        <f t="shared" ref="AW83:BB83" si="162">LN(AW33/AW32)*100</f>
        <v>9.7117263973973742</v>
      </c>
      <c r="AX83" s="11">
        <f t="shared" si="162"/>
        <v>5.0442052498648513</v>
      </c>
      <c r="AY83" s="11">
        <f t="shared" si="162"/>
        <v>0.28164956631661009</v>
      </c>
      <c r="AZ83" s="11">
        <f t="shared" si="162"/>
        <v>-1.392606770319295</v>
      </c>
      <c r="BA83" s="11">
        <f t="shared" si="162"/>
        <v>-16.994883491428304</v>
      </c>
      <c r="BB83" s="11">
        <f t="shared" si="162"/>
        <v>1.0661453722368703</v>
      </c>
      <c r="BD83" s="15">
        <f>AC83*'Table A8'!AC33</f>
        <v>-1.0406062329194674</v>
      </c>
      <c r="BE83" s="15">
        <f>AD83*'Table A8'!AD33</f>
        <v>-0.72432609914505985</v>
      </c>
      <c r="BF83" s="15">
        <f>AE83*'Table A8'!AE33</f>
        <v>0.72080056369647583</v>
      </c>
      <c r="BG83" s="15">
        <f>AF83*'Table A8'!AF33</f>
        <v>1.7989207791089961</v>
      </c>
      <c r="BH83" s="15">
        <f>AG83*'Table A8'!AG33</f>
        <v>0.78782568787944052</v>
      </c>
      <c r="BI83" s="15">
        <f>AH83*'Table A8'!AH33</f>
        <v>-7.6846501066395758</v>
      </c>
      <c r="BJ83" s="15">
        <f>AI83*'Table A8'!AI33</f>
        <v>-0.21852294470033518</v>
      </c>
      <c r="BK83" s="15">
        <f>AJ83*'Table A8'!AJ33</f>
        <v>0.71198557898788906</v>
      </c>
      <c r="BL83" s="15">
        <f>AK83*'Table A8'!AK33</f>
        <v>0.18610978438152101</v>
      </c>
      <c r="BM83" s="15">
        <f>AL83*'Table A8'!AL33</f>
        <v>1.6223465607031968</v>
      </c>
      <c r="BN83" s="15">
        <f>AM83*'Table A8'!AM33</f>
        <v>1.2664416385145427</v>
      </c>
      <c r="BO83" s="15">
        <f>AN83*'Table A8'!AN33</f>
        <v>0.75162066815067674</v>
      </c>
      <c r="BP83" s="15">
        <f>AO83*'Table A8'!AO33</f>
        <v>0.87307142020202111</v>
      </c>
      <c r="BQ83" s="15">
        <f>AP83*'Table A8'!AP33</f>
        <v>0.22128409574939464</v>
      </c>
      <c r="BS83" s="15">
        <f>AR83*'Table A8'!AR33</f>
        <v>1.6556536828848378</v>
      </c>
      <c r="BT83" s="15">
        <f>AS83*'Table A8'!AS33</f>
        <v>-0.42473341790216851</v>
      </c>
      <c r="BU83" s="15">
        <f>AT83*'Table A8'!AT33</f>
        <v>0.75744923636136163</v>
      </c>
      <c r="BV83" s="15">
        <f>AU83*'Table A8'!AU33</f>
        <v>0.54295485077006544</v>
      </c>
      <c r="BX83" s="15">
        <f>AW83*'Table A8'!AW33</f>
        <v>1.8083234551953913</v>
      </c>
      <c r="BY83" s="15">
        <f>AX83*'Table A8'!AX33</f>
        <v>0.61337535838356616</v>
      </c>
      <c r="BZ83" s="15">
        <f>AY83*'Table A8'!AY33</f>
        <v>0.15059802310949141</v>
      </c>
      <c r="CA83" s="15">
        <f>AZ83*'Table A8'!AZ33</f>
        <v>-0.79810294006998794</v>
      </c>
      <c r="CB83" s="15">
        <f>BA83*'Table A8'!BA33</f>
        <v>-3.261318142005091</v>
      </c>
      <c r="CC83" s="15">
        <f>BB83*'Table A8'!BB33</f>
        <v>0.27218691353207297</v>
      </c>
    </row>
    <row r="84" spans="1:81" x14ac:dyDescent="0.45">
      <c r="A84" s="13">
        <v>1998</v>
      </c>
      <c r="B84" s="11">
        <f t="shared" si="102"/>
        <v>3.6396371988167267E-2</v>
      </c>
      <c r="C84" s="11">
        <f t="shared" ref="C84:O84" si="163">LN(C34/C33)*100</f>
        <v>-6.1175157411232073</v>
      </c>
      <c r="D84" s="11">
        <f t="shared" si="163"/>
        <v>-1.5046995180641183</v>
      </c>
      <c r="E84" s="11">
        <f t="shared" si="163"/>
        <v>-5.3754056354302939</v>
      </c>
      <c r="F84" s="11">
        <f t="shared" si="163"/>
        <v>-0.50433150430245322</v>
      </c>
      <c r="G84" s="11">
        <f t="shared" si="163"/>
        <v>1.0619999442936128</v>
      </c>
      <c r="H84" s="11">
        <f t="shared" si="163"/>
        <v>3.9773482870277577</v>
      </c>
      <c r="I84" s="11">
        <f t="shared" si="163"/>
        <v>4.9910152880238163</v>
      </c>
      <c r="J84" s="11">
        <f t="shared" si="163"/>
        <v>-2.1152089535380556</v>
      </c>
      <c r="K84" s="11">
        <f t="shared" si="163"/>
        <v>4.5554844018215199</v>
      </c>
      <c r="L84" s="11">
        <f t="shared" si="163"/>
        <v>3.0556210945864906</v>
      </c>
      <c r="M84" s="11">
        <f t="shared" si="163"/>
        <v>2.7177795974661558</v>
      </c>
      <c r="N84" s="11">
        <f t="shared" si="163"/>
        <v>-5.915254255443573</v>
      </c>
      <c r="O84" s="11">
        <f t="shared" si="163"/>
        <v>0.73330449602978531</v>
      </c>
      <c r="Q84" s="11">
        <f t="shared" ref="Q84:T84" si="164">LN(Q34/Q33)*100</f>
        <v>-7.1370562717329218</v>
      </c>
      <c r="R84" s="11">
        <f t="shared" si="164"/>
        <v>1.8586570996929772</v>
      </c>
      <c r="S84" s="11">
        <f t="shared" si="164"/>
        <v>-0.41156276358007776</v>
      </c>
      <c r="T84" s="11">
        <f t="shared" si="164"/>
        <v>-0.44053997944760298</v>
      </c>
      <c r="V84" s="11">
        <f t="shared" ref="V84:AA84" si="165">LN(V34/V33)*100</f>
        <v>9.9779864117453361</v>
      </c>
      <c r="W84" s="11">
        <f t="shared" si="165"/>
        <v>10.616313131276184</v>
      </c>
      <c r="X84" s="11">
        <f t="shared" si="165"/>
        <v>20.799729715146395</v>
      </c>
      <c r="Y84" s="11">
        <f t="shared" si="165"/>
        <v>-4.5861929903726377</v>
      </c>
      <c r="Z84" s="11">
        <f t="shared" si="165"/>
        <v>-0.31201562413279538</v>
      </c>
      <c r="AA84" s="11">
        <f t="shared" si="165"/>
        <v>8.0209383028370258</v>
      </c>
      <c r="AC84" s="11">
        <f t="shared" ref="AC84:AP84" si="166">LN(AC34/AC33)*100</f>
        <v>2.8722413606100226</v>
      </c>
      <c r="AD84" s="11">
        <f t="shared" si="166"/>
        <v>1.7608029920674049</v>
      </c>
      <c r="AE84" s="11">
        <f t="shared" si="166"/>
        <v>2.8131176246599208</v>
      </c>
      <c r="AF84" s="11">
        <f t="shared" si="166"/>
        <v>-6.2891047615067768</v>
      </c>
      <c r="AG84" s="11">
        <f t="shared" si="166"/>
        <v>-4.0185508344064269</v>
      </c>
      <c r="AH84" s="11">
        <f t="shared" si="166"/>
        <v>-4.7864938032942046</v>
      </c>
      <c r="AI84" s="11">
        <f t="shared" si="166"/>
        <v>4.3336776735603886</v>
      </c>
      <c r="AJ84" s="11">
        <f t="shared" si="166"/>
        <v>1.6902293744744075</v>
      </c>
      <c r="AK84" s="11">
        <f t="shared" si="166"/>
        <v>-2.540941076996857</v>
      </c>
      <c r="AL84" s="11">
        <f t="shared" si="166"/>
        <v>5.9574078101058392</v>
      </c>
      <c r="AM84" s="11">
        <f t="shared" si="166"/>
        <v>3.8844869660924508</v>
      </c>
      <c r="AN84" s="11">
        <f t="shared" si="166"/>
        <v>0.81156249797683044</v>
      </c>
      <c r="AO84" s="11">
        <f t="shared" si="166"/>
        <v>1.11514855376793</v>
      </c>
      <c r="AP84" s="11">
        <f t="shared" si="166"/>
        <v>1.0580772978469366</v>
      </c>
      <c r="AR84" s="11">
        <f t="shared" ref="AR84:AU84" si="167">LN(AR34/AR33)*100</f>
        <v>6.8068610766456095</v>
      </c>
      <c r="AS84" s="11">
        <f t="shared" si="167"/>
        <v>4.7427948949165639</v>
      </c>
      <c r="AT84" s="11">
        <f t="shared" si="167"/>
        <v>3.440595913351352</v>
      </c>
      <c r="AU84" s="11">
        <f t="shared" si="167"/>
        <v>4.0720773413791926</v>
      </c>
      <c r="AW84" s="11">
        <f t="shared" ref="AW84:BB84" si="168">LN(AW34/AW33)*100</f>
        <v>12.763795458505939</v>
      </c>
      <c r="AX84" s="11">
        <f t="shared" si="168"/>
        <v>2.2324891647161915</v>
      </c>
      <c r="AY84" s="11">
        <f t="shared" si="168"/>
        <v>-7.1232561803698466</v>
      </c>
      <c r="AZ84" s="11">
        <f t="shared" si="168"/>
        <v>1.2021195005739862E-2</v>
      </c>
      <c r="BA84" s="11">
        <f t="shared" si="168"/>
        <v>-51.714835798740253</v>
      </c>
      <c r="BB84" s="11">
        <f t="shared" si="168"/>
        <v>-4.1826585850538223</v>
      </c>
      <c r="BD84" s="15">
        <f>AC84*'Table A8'!AC34</f>
        <v>1.1644066475913031</v>
      </c>
      <c r="BE84" s="15">
        <f>AD84*'Table A8'!AD34</f>
        <v>0.52260632804560569</v>
      </c>
      <c r="BF84" s="15">
        <f>AE84*'Table A8'!AE34</f>
        <v>0.61016521278873681</v>
      </c>
      <c r="BG84" s="15">
        <f>AF84*'Table A8'!AF34</f>
        <v>-4.3539472263911421</v>
      </c>
      <c r="BH84" s="15">
        <f>AG84*'Table A8'!AG34</f>
        <v>-1.5821034635058104</v>
      </c>
      <c r="BI84" s="15">
        <f>AH84*'Table A8'!AH34</f>
        <v>-2.9733699506063598</v>
      </c>
      <c r="BJ84" s="15">
        <f>AI84*'Table A8'!AI34</f>
        <v>1.4964189006804025</v>
      </c>
      <c r="BK84" s="15">
        <f>AJ84*'Table A8'!AJ34</f>
        <v>0.33314420970890579</v>
      </c>
      <c r="BL84" s="15">
        <f>AK84*'Table A8'!AK34</f>
        <v>-0.89034575337969879</v>
      </c>
      <c r="BM84" s="15">
        <f>AL84*'Table A8'!AL34</f>
        <v>1.8170093820822812</v>
      </c>
      <c r="BN84" s="15">
        <f>AM84*'Table A8'!AM34</f>
        <v>1.3700585529408074</v>
      </c>
      <c r="BO84" s="15">
        <f>AN84*'Table A8'!AN34</f>
        <v>0.26205353059671854</v>
      </c>
      <c r="BP84" s="15">
        <f>AO84*'Table A8'!AO34</f>
        <v>0.34023182375459549</v>
      </c>
      <c r="BQ84" s="15">
        <f>AP84*'Table A8'!AP34</f>
        <v>0.36027531991688194</v>
      </c>
      <c r="BS84" s="15">
        <f>AR84*'Table A8'!AR34</f>
        <v>2.1278247725594173</v>
      </c>
      <c r="BT84" s="15">
        <f>AS84*'Table A8'!AS34</f>
        <v>1.9146662990778167</v>
      </c>
      <c r="BU84" s="15">
        <f>AT84*'Table A8'!AT34</f>
        <v>1.3824314379845735</v>
      </c>
      <c r="BV84" s="15">
        <f>AU84*'Table A8'!AU34</f>
        <v>1.5917750327451266</v>
      </c>
      <c r="BX84" s="15">
        <f>AW84*'Table A8'!AW34</f>
        <v>2.2502571393345971</v>
      </c>
      <c r="BY84" s="15">
        <f>AX84*'Table A8'!AX34</f>
        <v>0.26030823660590802</v>
      </c>
      <c r="BZ84" s="15">
        <f>AY84*'Table A8'!AY34</f>
        <v>-3.74896972772865</v>
      </c>
      <c r="CA84" s="15">
        <f>AZ84*'Table A8'!AZ34</f>
        <v>6.6453165991729951E-3</v>
      </c>
      <c r="CB84" s="15">
        <f>BA84*'Table A8'!BA34</f>
        <v>-10.896315902794571</v>
      </c>
      <c r="CC84" s="15">
        <f>BB84*'Table A8'!BB34</f>
        <v>-1.0352079998008212</v>
      </c>
    </row>
    <row r="85" spans="1:81" x14ac:dyDescent="0.45">
      <c r="A85" s="13">
        <v>1999</v>
      </c>
      <c r="B85" s="11">
        <f t="shared" si="102"/>
        <v>2.1858615446463201</v>
      </c>
      <c r="C85" s="11">
        <f t="shared" ref="C85:O85" si="169">LN(C35/C34)*100</f>
        <v>5.2772387246085843</v>
      </c>
      <c r="D85" s="11">
        <f t="shared" si="169"/>
        <v>3.2259162844462188</v>
      </c>
      <c r="E85" s="11">
        <f t="shared" si="169"/>
        <v>-6.0971969562628825</v>
      </c>
      <c r="F85" s="11">
        <f t="shared" si="169"/>
        <v>10.833078177548737</v>
      </c>
      <c r="G85" s="11">
        <f t="shared" si="169"/>
        <v>1.3032290906265616</v>
      </c>
      <c r="H85" s="11">
        <f t="shared" si="169"/>
        <v>2.8622292144177259</v>
      </c>
      <c r="I85" s="11">
        <f t="shared" si="169"/>
        <v>2.2248272545576393</v>
      </c>
      <c r="J85" s="11">
        <f t="shared" si="169"/>
        <v>8.4457300814873104</v>
      </c>
      <c r="K85" s="11">
        <f t="shared" si="169"/>
        <v>6.6780710543088446</v>
      </c>
      <c r="L85" s="11">
        <f t="shared" si="169"/>
        <v>3.1028827932217586</v>
      </c>
      <c r="M85" s="11">
        <f t="shared" si="169"/>
        <v>5.099355370216176</v>
      </c>
      <c r="N85" s="11">
        <f t="shared" si="169"/>
        <v>9.394148200225235</v>
      </c>
      <c r="O85" s="11">
        <f t="shared" si="169"/>
        <v>5.0650086680984945</v>
      </c>
      <c r="Q85" s="11">
        <f t="shared" ref="Q85:T85" si="170">LN(Q35/Q34)*100</f>
        <v>0.77209094499520003</v>
      </c>
      <c r="R85" s="11">
        <f t="shared" si="170"/>
        <v>-4.8043459903859453</v>
      </c>
      <c r="S85" s="11">
        <f t="shared" si="170"/>
        <v>0.30296835105648573</v>
      </c>
      <c r="T85" s="11">
        <f t="shared" si="170"/>
        <v>-1.5206179917146456</v>
      </c>
      <c r="V85" s="11">
        <f t="shared" ref="V85:AA85" si="171">LN(V35/V34)*100</f>
        <v>2.078836601032056</v>
      </c>
      <c r="W85" s="11">
        <f t="shared" si="171"/>
        <v>-2.1314660715997635</v>
      </c>
      <c r="X85" s="11">
        <f t="shared" si="171"/>
        <v>-21.15946348393086</v>
      </c>
      <c r="Y85" s="11">
        <f t="shared" si="171"/>
        <v>4.4870292331898671</v>
      </c>
      <c r="Z85" s="11">
        <f t="shared" si="171"/>
        <v>6.4186677660959006</v>
      </c>
      <c r="AA85" s="11">
        <f t="shared" si="171"/>
        <v>0.74510653110276714</v>
      </c>
      <c r="AC85" s="11">
        <f t="shared" ref="AC85:AP85" si="172">LN(AC35/AC34)*100</f>
        <v>3.9968512787350687</v>
      </c>
      <c r="AD85" s="11">
        <f t="shared" si="172"/>
        <v>10.113329288817782</v>
      </c>
      <c r="AE85" s="11">
        <f t="shared" si="172"/>
        <v>3.9752658424148954</v>
      </c>
      <c r="AF85" s="11">
        <f t="shared" si="172"/>
        <v>-4.3860127307000116</v>
      </c>
      <c r="AG85" s="11">
        <f t="shared" si="172"/>
        <v>4.175987617823619</v>
      </c>
      <c r="AH85" s="11">
        <f t="shared" si="172"/>
        <v>-6.4558507943195993</v>
      </c>
      <c r="AI85" s="11">
        <f t="shared" si="172"/>
        <v>4.0471039360329257</v>
      </c>
      <c r="AJ85" s="11">
        <f t="shared" si="172"/>
        <v>6.3415900314017728</v>
      </c>
      <c r="AK85" s="11">
        <f t="shared" si="172"/>
        <v>3.2846131093669184E-2</v>
      </c>
      <c r="AL85" s="11">
        <f t="shared" si="172"/>
        <v>1.7968588750891827</v>
      </c>
      <c r="AM85" s="11">
        <f t="shared" si="172"/>
        <v>8.1038824033160282</v>
      </c>
      <c r="AN85" s="11">
        <f t="shared" si="172"/>
        <v>5.2951365259220138</v>
      </c>
      <c r="AO85" s="11">
        <f t="shared" si="172"/>
        <v>7.0757688208033063</v>
      </c>
      <c r="AP85" s="11">
        <f t="shared" si="172"/>
        <v>4.5271340077546709</v>
      </c>
      <c r="AR85" s="11">
        <f t="shared" ref="AR85:AU85" si="173">LN(AR35/AR34)*100</f>
        <v>8.2179381091714667</v>
      </c>
      <c r="AS85" s="11">
        <f t="shared" si="173"/>
        <v>5.0089082907854854</v>
      </c>
      <c r="AT85" s="11">
        <f t="shared" si="173"/>
        <v>2.9454337641033108</v>
      </c>
      <c r="AU85" s="11">
        <f t="shared" si="173"/>
        <v>4.0557222049443924</v>
      </c>
      <c r="AW85" s="11">
        <f t="shared" ref="AW85:BB85" si="174">LN(AW35/AW34)*100</f>
        <v>10.825714636955039</v>
      </c>
      <c r="AX85" s="11">
        <f t="shared" si="174"/>
        <v>-0.88373943761307028</v>
      </c>
      <c r="AY85" s="11">
        <f t="shared" si="174"/>
        <v>-6.3087040944714108</v>
      </c>
      <c r="AZ85" s="11">
        <f t="shared" si="174"/>
        <v>2.5104753167410956</v>
      </c>
      <c r="BA85" s="11">
        <f t="shared" si="174"/>
        <v>-38.834448401366046</v>
      </c>
      <c r="BB85" s="11">
        <f t="shared" si="174"/>
        <v>-3.0644203221397373</v>
      </c>
      <c r="BD85" s="15">
        <f>AC85*'Table A8'!AC35</f>
        <v>1.585550902274202</v>
      </c>
      <c r="BE85" s="15">
        <f>AD85*'Table A8'!AD35</f>
        <v>2.6446356090258498</v>
      </c>
      <c r="BF85" s="15">
        <f>AE85*'Table A8'!AE35</f>
        <v>0.81890476353746833</v>
      </c>
      <c r="BG85" s="15">
        <f>AF85*'Table A8'!AF35</f>
        <v>-3.1210866591661284</v>
      </c>
      <c r="BH85" s="15">
        <f>AG85*'Table A8'!AG35</f>
        <v>1.478299616709561</v>
      </c>
      <c r="BI85" s="15">
        <f>AH85*'Table A8'!AH35</f>
        <v>-3.9871334505717839</v>
      </c>
      <c r="BJ85" s="15">
        <f>AI85*'Table A8'!AI35</f>
        <v>1.210084076873845</v>
      </c>
      <c r="BK85" s="15">
        <f>AJ85*'Table A8'!AJ35</f>
        <v>1.2486590771830088</v>
      </c>
      <c r="BL85" s="15">
        <f>AK85*'Table A8'!AK35</f>
        <v>1.011332376374074E-2</v>
      </c>
      <c r="BM85" s="15">
        <f>AL85*'Table A8'!AL35</f>
        <v>0.52162813143838971</v>
      </c>
      <c r="BN85" s="15">
        <f>AM85*'Table A8'!AM35</f>
        <v>2.8015121468263509</v>
      </c>
      <c r="BO85" s="15">
        <f>AN85*'Table A8'!AN35</f>
        <v>1.6526121097402606</v>
      </c>
      <c r="BP85" s="15">
        <f>AO85*'Table A8'!AO35</f>
        <v>2.2656611764212191</v>
      </c>
      <c r="BQ85" s="15">
        <f>AP85*'Table A8'!AP35</f>
        <v>1.4821836741388794</v>
      </c>
      <c r="BS85" s="15">
        <f>AR85*'Table A8'!AR35</f>
        <v>2.3996379278780684</v>
      </c>
      <c r="BT85" s="15">
        <f>AS85*'Table A8'!AS35</f>
        <v>1.8693245741211431</v>
      </c>
      <c r="BU85" s="15">
        <f>AT85*'Table A8'!AT35</f>
        <v>1.1174975701007961</v>
      </c>
      <c r="BV85" s="15">
        <f>AU85*'Table A8'!AU35</f>
        <v>1.4835831825686587</v>
      </c>
      <c r="BX85" s="15">
        <f>AW85*'Table A8'!AW35</f>
        <v>1.6065360521241276</v>
      </c>
      <c r="BY85" s="15">
        <f>AX85*'Table A8'!AX35</f>
        <v>-9.2792640949372368E-2</v>
      </c>
      <c r="BZ85" s="15">
        <f>AY85*'Table A8'!AY35</f>
        <v>-3.2559221831566951</v>
      </c>
      <c r="CA85" s="15">
        <f>AZ85*'Table A8'!AZ35</f>
        <v>1.3616818118003702</v>
      </c>
      <c r="CB85" s="15">
        <f>BA85*'Table A8'!BA35</f>
        <v>-8.8348370113107766</v>
      </c>
      <c r="CC85" s="15">
        <f>BB85*'Table A8'!BB35</f>
        <v>-0.70542955815656738</v>
      </c>
    </row>
    <row r="86" spans="1:81" x14ac:dyDescent="0.45">
      <c r="A86" s="13">
        <v>2000</v>
      </c>
      <c r="B86" s="11">
        <f t="shared" si="102"/>
        <v>2.3833687915087838</v>
      </c>
      <c r="C86" s="11">
        <f t="shared" ref="C86:O86" si="175">LN(C36/C35)*100</f>
        <v>8.1855858950453992</v>
      </c>
      <c r="D86" s="11">
        <f t="shared" si="175"/>
        <v>4.5198301678936241</v>
      </c>
      <c r="E86" s="11">
        <f t="shared" si="175"/>
        <v>9.0486960292784939</v>
      </c>
      <c r="F86" s="11">
        <f t="shared" si="175"/>
        <v>13.156842674967722</v>
      </c>
      <c r="G86" s="11">
        <f t="shared" si="175"/>
        <v>5.3772949260030671</v>
      </c>
      <c r="H86" s="11">
        <f t="shared" si="175"/>
        <v>4.6024998767860366</v>
      </c>
      <c r="I86" s="11">
        <f t="shared" si="175"/>
        <v>5.4216525135813454</v>
      </c>
      <c r="J86" s="11">
        <f t="shared" si="175"/>
        <v>16.513048457270706</v>
      </c>
      <c r="K86" s="11">
        <f t="shared" si="175"/>
        <v>0.58435713752785556</v>
      </c>
      <c r="L86" s="11">
        <f t="shared" si="175"/>
        <v>3.4682887381250977</v>
      </c>
      <c r="M86" s="11">
        <f t="shared" si="175"/>
        <v>3.0933406015835647</v>
      </c>
      <c r="N86" s="11">
        <f t="shared" si="175"/>
        <v>4.389249620570963</v>
      </c>
      <c r="O86" s="11">
        <f t="shared" si="175"/>
        <v>5.7695053956469513</v>
      </c>
      <c r="Q86" s="11">
        <f t="shared" ref="Q86:T86" si="176">LN(Q36/Q35)*100</f>
        <v>-1.0023788709665411</v>
      </c>
      <c r="R86" s="11">
        <f t="shared" si="176"/>
        <v>-7.0485474291946213</v>
      </c>
      <c r="S86" s="11">
        <f t="shared" si="176"/>
        <v>4.5529463199264484</v>
      </c>
      <c r="T86" s="11">
        <f t="shared" si="176"/>
        <v>-0.38071703892732522</v>
      </c>
      <c r="V86" s="11">
        <f t="shared" ref="V86:AA86" si="177">LN(V36/V35)*100</f>
        <v>7.8249251337302592</v>
      </c>
      <c r="W86" s="11">
        <f t="shared" si="177"/>
        <v>-8.276984433874004</v>
      </c>
      <c r="X86" s="11">
        <f t="shared" si="177"/>
        <v>0.42585329386470988</v>
      </c>
      <c r="Y86" s="11">
        <f t="shared" si="177"/>
        <v>2.3705651026303531</v>
      </c>
      <c r="Z86" s="11">
        <f t="shared" si="177"/>
        <v>-6.8528011305732388</v>
      </c>
      <c r="AA86" s="11">
        <f t="shared" si="177"/>
        <v>1.608327751179174</v>
      </c>
      <c r="AC86" s="11">
        <f t="shared" ref="AC86:AP86" si="178">LN(AC36/AC35)*100</f>
        <v>3.1160443396277762</v>
      </c>
      <c r="AD86" s="11">
        <f t="shared" si="178"/>
        <v>7.649462865134339</v>
      </c>
      <c r="AE86" s="11">
        <f t="shared" si="178"/>
        <v>4.4336188714157849</v>
      </c>
      <c r="AF86" s="11">
        <f t="shared" si="178"/>
        <v>3.0380988243642602</v>
      </c>
      <c r="AG86" s="11">
        <f t="shared" si="178"/>
        <v>6.828399122615167</v>
      </c>
      <c r="AH86" s="11">
        <f t="shared" si="178"/>
        <v>-0.13983011230979983</v>
      </c>
      <c r="AI86" s="11">
        <f t="shared" si="178"/>
        <v>6.0197284051503797</v>
      </c>
      <c r="AJ86" s="11">
        <f t="shared" si="178"/>
        <v>3.16512839266445</v>
      </c>
      <c r="AK86" s="11">
        <f t="shared" si="178"/>
        <v>-1.704643730521731</v>
      </c>
      <c r="AL86" s="11">
        <f t="shared" si="178"/>
        <v>-6.663127940537855</v>
      </c>
      <c r="AM86" s="11">
        <f t="shared" si="178"/>
        <v>2.6723735943921136</v>
      </c>
      <c r="AN86" s="11">
        <f t="shared" si="178"/>
        <v>6.4858805883136998</v>
      </c>
      <c r="AO86" s="11">
        <f t="shared" si="178"/>
        <v>3.4205540458618748</v>
      </c>
      <c r="AP86" s="11">
        <f t="shared" si="178"/>
        <v>3.3680239344096816</v>
      </c>
      <c r="AR86" s="11">
        <f t="shared" ref="AR86:AU86" si="179">LN(AR36/AR35)*100</f>
        <v>6.435535511197406</v>
      </c>
      <c r="AS86" s="11">
        <f t="shared" si="179"/>
        <v>5.6790968002467226</v>
      </c>
      <c r="AT86" s="11">
        <f t="shared" si="179"/>
        <v>4.2827965307971896</v>
      </c>
      <c r="AU86" s="11">
        <f t="shared" si="179"/>
        <v>4.7836627193921357</v>
      </c>
      <c r="AW86" s="11">
        <f t="shared" ref="AW86:BB86" si="180">LN(AW36/AW35)*100</f>
        <v>9.5624822384789105</v>
      </c>
      <c r="AX86" s="11">
        <f t="shared" si="180"/>
        <v>-3.6691538759932576</v>
      </c>
      <c r="AY86" s="11">
        <f t="shared" si="180"/>
        <v>-10.851690200846258</v>
      </c>
      <c r="AZ86" s="11">
        <f t="shared" si="180"/>
        <v>1.2505675539633059</v>
      </c>
      <c r="BA86" s="11">
        <f t="shared" si="180"/>
        <v>2.4844446499978061</v>
      </c>
      <c r="BB86" s="11">
        <f t="shared" si="180"/>
        <v>-0.80106991294081853</v>
      </c>
      <c r="BD86" s="15">
        <f>AC86*'Table A8'!AC36</f>
        <v>1.2161921057567209</v>
      </c>
      <c r="BE86" s="15">
        <f>AD86*'Table A8'!AD36</f>
        <v>1.8718235630983731</v>
      </c>
      <c r="BF86" s="15">
        <f>AE86*'Table A8'!AE36</f>
        <v>0.86499904181321985</v>
      </c>
      <c r="BG86" s="15">
        <f>AF86*'Table A8'!AF36</f>
        <v>2.0419062198552189</v>
      </c>
      <c r="BH86" s="15">
        <f>AG86*'Table A8'!AG36</f>
        <v>2.3230213815136795</v>
      </c>
      <c r="BI86" s="15">
        <f>AH86*'Table A8'!AH36</f>
        <v>-8.7058227924081383E-2</v>
      </c>
      <c r="BJ86" s="15">
        <f>AI86*'Table A8'!AI36</f>
        <v>1.6512115015327491</v>
      </c>
      <c r="BK86" s="15">
        <f>AJ86*'Table A8'!AJ36</f>
        <v>0.60232393312404486</v>
      </c>
      <c r="BL86" s="15">
        <f>AK86*'Table A8'!AK36</f>
        <v>-0.38354483936738942</v>
      </c>
      <c r="BM86" s="15">
        <f>AL86*'Table A8'!AL36</f>
        <v>-1.8909957095246437</v>
      </c>
      <c r="BN86" s="15">
        <f>AM86*'Table A8'!AM36</f>
        <v>0.87520235216341724</v>
      </c>
      <c r="BO86" s="15">
        <f>AN86*'Table A8'!AN36</f>
        <v>1.9982998092594513</v>
      </c>
      <c r="BP86" s="15">
        <f>AO86*'Table A8'!AO36</f>
        <v>1.0179568840484938</v>
      </c>
      <c r="BQ86" s="15">
        <f>AP86*'Table A8'!AP36</f>
        <v>1.0525074795030256</v>
      </c>
      <c r="BS86" s="15">
        <f>AR86*'Table A8'!AR36</f>
        <v>1.6738827864624453</v>
      </c>
      <c r="BT86" s="15">
        <f>AS86*'Table A8'!AS36</f>
        <v>1.9547451186449216</v>
      </c>
      <c r="BU86" s="15">
        <f>AT86*'Table A8'!AT36</f>
        <v>1.5041181416159728</v>
      </c>
      <c r="BV86" s="15">
        <f>AU86*'Table A8'!AU36</f>
        <v>1.6106592376193321</v>
      </c>
      <c r="BX86" s="15">
        <f>AW86*'Table A8'!AW36</f>
        <v>1.1733165706613626</v>
      </c>
      <c r="BY86" s="15">
        <f>AX86*'Table A8'!AX36</f>
        <v>-0.37205220302571651</v>
      </c>
      <c r="BZ86" s="15">
        <f>AY86*'Table A8'!AY36</f>
        <v>-4.982010971208517</v>
      </c>
      <c r="CA86" s="15">
        <f>AZ86*'Table A8'!AZ36</f>
        <v>0.64029058762921265</v>
      </c>
      <c r="CB86" s="15">
        <f>BA86*'Table A8'!BA36</f>
        <v>0.52123648756953966</v>
      </c>
      <c r="CC86" s="15">
        <f>BB86*'Table A8'!BB36</f>
        <v>-0.16590157897004348</v>
      </c>
    </row>
    <row r="87" spans="1:81" x14ac:dyDescent="0.45">
      <c r="A87" s="13">
        <v>2001</v>
      </c>
      <c r="B87" s="11">
        <f t="shared" si="102"/>
        <v>3.4975047834100437</v>
      </c>
      <c r="C87" s="11">
        <f t="shared" ref="C87:O87" si="181">LN(C37/C36)*100</f>
        <v>1.3866480148633173</v>
      </c>
      <c r="D87" s="11">
        <f t="shared" si="181"/>
        <v>1.2054418914313028</v>
      </c>
      <c r="E87" s="11">
        <f t="shared" si="181"/>
        <v>-20.49160827703815</v>
      </c>
      <c r="F87" s="11">
        <f t="shared" si="181"/>
        <v>0.23419647463605006</v>
      </c>
      <c r="G87" s="11">
        <f t="shared" si="181"/>
        <v>21.734133438512075</v>
      </c>
      <c r="H87" s="11">
        <f t="shared" si="181"/>
        <v>1.5467898186833002</v>
      </c>
      <c r="I87" s="11">
        <f t="shared" si="181"/>
        <v>2.5228776230564165</v>
      </c>
      <c r="J87" s="11">
        <f t="shared" si="181"/>
        <v>-3.4583126125291441</v>
      </c>
      <c r="K87" s="11">
        <f t="shared" si="181"/>
        <v>3.5119802085630556</v>
      </c>
      <c r="L87" s="11">
        <f t="shared" si="181"/>
        <v>5.7819503013417446</v>
      </c>
      <c r="M87" s="11">
        <f t="shared" si="181"/>
        <v>1.4388202502354208</v>
      </c>
      <c r="N87" s="11">
        <f t="shared" si="181"/>
        <v>-3.7531836449050983E-2</v>
      </c>
      <c r="O87" s="11">
        <f t="shared" si="181"/>
        <v>3.1378342890965292</v>
      </c>
      <c r="Q87" s="11">
        <f t="shared" ref="Q87:T87" si="182">LN(Q37/Q36)*100</f>
        <v>2.4524904088991364</v>
      </c>
      <c r="R87" s="11">
        <f t="shared" si="182"/>
        <v>4.0058731805493411</v>
      </c>
      <c r="S87" s="11">
        <f t="shared" si="182"/>
        <v>2.0883429926347863</v>
      </c>
      <c r="T87" s="11">
        <f t="shared" si="182"/>
        <v>2.5164882773274586</v>
      </c>
      <c r="V87" s="11">
        <f t="shared" ref="V87:AA87" si="183">LN(V37/V36)*100</f>
        <v>6.8807922369700032</v>
      </c>
      <c r="W87" s="11">
        <f t="shared" si="183"/>
        <v>5.3139848712603399</v>
      </c>
      <c r="X87" s="11">
        <f t="shared" si="183"/>
        <v>3.9817386172495528</v>
      </c>
      <c r="Y87" s="11">
        <f t="shared" si="183"/>
        <v>-8.6237188168495109</v>
      </c>
      <c r="Z87" s="11">
        <f t="shared" si="183"/>
        <v>5.8533104178104534</v>
      </c>
      <c r="AA87" s="11">
        <f t="shared" si="183"/>
        <v>4.1730246819362877</v>
      </c>
      <c r="AC87" s="11">
        <f t="shared" ref="AC87:AP87" si="184">LN(AC37/AC36)*100</f>
        <v>3.9031465535288765</v>
      </c>
      <c r="AD87" s="11">
        <f t="shared" si="184"/>
        <v>10.037619113097008</v>
      </c>
      <c r="AE87" s="11">
        <f t="shared" si="184"/>
        <v>3.032033367452275</v>
      </c>
      <c r="AF87" s="11">
        <f t="shared" si="184"/>
        <v>-17.369940807137866</v>
      </c>
      <c r="AG87" s="11">
        <f t="shared" si="184"/>
        <v>-3.4809148473965892</v>
      </c>
      <c r="AH87" s="11">
        <f t="shared" si="184"/>
        <v>5.8920102639885927</v>
      </c>
      <c r="AI87" s="11">
        <f t="shared" si="184"/>
        <v>2.7771207310352097</v>
      </c>
      <c r="AJ87" s="11">
        <f t="shared" si="184"/>
        <v>3.3845020770496004</v>
      </c>
      <c r="AK87" s="11">
        <f t="shared" si="184"/>
        <v>3.5722207982263097</v>
      </c>
      <c r="AL87" s="11">
        <f t="shared" si="184"/>
        <v>7.1281477022093833</v>
      </c>
      <c r="AM87" s="11">
        <f t="shared" si="184"/>
        <v>1.9990510948779006</v>
      </c>
      <c r="AN87" s="11">
        <f t="shared" si="184"/>
        <v>2.319543752250655</v>
      </c>
      <c r="AO87" s="11">
        <f t="shared" si="184"/>
        <v>6.3680404233652164</v>
      </c>
      <c r="AP87" s="11">
        <f t="shared" si="184"/>
        <v>3.4767498456502524</v>
      </c>
      <c r="AR87" s="11">
        <f t="shared" ref="AR87:AU87" si="185">LN(AR37/AR36)*100</f>
        <v>2.3836864595647915</v>
      </c>
      <c r="AS87" s="11">
        <f t="shared" si="185"/>
        <v>4.7803436020720476</v>
      </c>
      <c r="AT87" s="11">
        <f t="shared" si="185"/>
        <v>-1.0961615782036387</v>
      </c>
      <c r="AU87" s="11">
        <f t="shared" si="185"/>
        <v>1.0016573751925506</v>
      </c>
      <c r="AW87" s="11">
        <f t="shared" ref="AW87:BB87" si="186">LN(AW37/AW36)*100</f>
        <v>6.3615593557320773</v>
      </c>
      <c r="AX87" s="11">
        <f t="shared" si="186"/>
        <v>2.9902671457517171</v>
      </c>
      <c r="AY87" s="11">
        <f t="shared" si="186"/>
        <v>-7.9034402214863464</v>
      </c>
      <c r="AZ87" s="11">
        <f t="shared" si="186"/>
        <v>4.0997847733345489</v>
      </c>
      <c r="BA87" s="11">
        <f t="shared" si="186"/>
        <v>8.6059759784718626</v>
      </c>
      <c r="BB87" s="11">
        <f t="shared" si="186"/>
        <v>0.84840219238711012</v>
      </c>
      <c r="BD87" s="15">
        <f>AC87*'Table A8'!AC37</f>
        <v>1.4917826127587366</v>
      </c>
      <c r="BE87" s="15">
        <f>AD87*'Table A8'!AD37</f>
        <v>2.3066448721896924</v>
      </c>
      <c r="BF87" s="15">
        <f>AE87*'Table A8'!AE37</f>
        <v>0.54546280280466408</v>
      </c>
      <c r="BG87" s="15">
        <f>AF87*'Table A8'!AF37</f>
        <v>-10.698146543116211</v>
      </c>
      <c r="BH87" s="15">
        <f>AG87*'Table A8'!AG37</f>
        <v>-1.2245858433141201</v>
      </c>
      <c r="BI87" s="15">
        <f>AH87*'Table A8'!AH37</f>
        <v>3.6801496108872751</v>
      </c>
      <c r="BJ87" s="15">
        <f>AI87*'Table A8'!AI37</f>
        <v>0.74732318872157499</v>
      </c>
      <c r="BK87" s="15">
        <f>AJ87*'Table A8'!AJ37</f>
        <v>0.63662484069302994</v>
      </c>
      <c r="BL87" s="15">
        <f>AK87*'Table A8'!AK37</f>
        <v>0.38722873452773215</v>
      </c>
      <c r="BM87" s="15">
        <f>AL87*'Table A8'!AL37</f>
        <v>1.8761284752215097</v>
      </c>
      <c r="BN87" s="15">
        <f>AM87*'Table A8'!AM37</f>
        <v>0.61590764233188122</v>
      </c>
      <c r="BO87" s="15">
        <f>AN87*'Table A8'!AN37</f>
        <v>0.71349165819230143</v>
      </c>
      <c r="BP87" s="15">
        <f>AO87*'Table A8'!AO37</f>
        <v>1.650596077736264</v>
      </c>
      <c r="BQ87" s="15">
        <f>AP87*'Table A8'!AP37</f>
        <v>1.0367668039729052</v>
      </c>
      <c r="BS87" s="15">
        <f>AR87*'Table A8'!AR37</f>
        <v>0.63382222959827816</v>
      </c>
      <c r="BT87" s="15">
        <f>AS87*'Table A8'!AS37</f>
        <v>1.5913763851297844</v>
      </c>
      <c r="BU87" s="15">
        <f>AT87*'Table A8'!AT37</f>
        <v>-0.38113538074140518</v>
      </c>
      <c r="BV87" s="15">
        <f>AU87*'Table A8'!AU37</f>
        <v>0.33164875692625345</v>
      </c>
      <c r="BX87" s="15">
        <f>AW87*'Table A8'!AW37</f>
        <v>0.59671426756766877</v>
      </c>
      <c r="BY87" s="15">
        <f>AX87*'Table A8'!AX37</f>
        <v>0.32264982502661027</v>
      </c>
      <c r="BZ87" s="15">
        <f>AY87*'Table A8'!AY37</f>
        <v>-3.3154931729135222</v>
      </c>
      <c r="CA87" s="15">
        <f>AZ87*'Table A8'!AZ37</f>
        <v>1.9687166481552503</v>
      </c>
      <c r="CB87" s="15">
        <f>BA87*'Table A8'!BA37</f>
        <v>1.6626745590407641</v>
      </c>
      <c r="CC87" s="15">
        <f>BB87*'Table A8'!BB37</f>
        <v>0.15729376646857021</v>
      </c>
    </row>
    <row r="88" spans="1:81" x14ac:dyDescent="0.45">
      <c r="A88" s="13">
        <v>2002</v>
      </c>
      <c r="B88" s="11">
        <f t="shared" si="102"/>
        <v>6.3920312176504668</v>
      </c>
      <c r="C88" s="11">
        <f t="shared" ref="C88:O88" si="187">LN(C38/C37)*100</f>
        <v>6.3195694919831595</v>
      </c>
      <c r="D88" s="11">
        <f t="shared" si="187"/>
        <v>5.7287952567591107</v>
      </c>
      <c r="E88" s="11">
        <f t="shared" si="187"/>
        <v>7.8457220236353029</v>
      </c>
      <c r="F88" s="11">
        <f t="shared" si="187"/>
        <v>-0.78046376674662687</v>
      </c>
      <c r="G88" s="11">
        <f t="shared" si="187"/>
        <v>7.5896967668638977</v>
      </c>
      <c r="H88" s="11">
        <f t="shared" si="187"/>
        <v>1.5960817972424626</v>
      </c>
      <c r="I88" s="11">
        <f t="shared" si="187"/>
        <v>1.2621284859022717</v>
      </c>
      <c r="J88" s="11">
        <f t="shared" si="187"/>
        <v>-4.2220771107842729</v>
      </c>
      <c r="K88" s="11">
        <f t="shared" si="187"/>
        <v>-0.21344635194130063</v>
      </c>
      <c r="L88" s="11">
        <f t="shared" si="187"/>
        <v>1.1637634108413364</v>
      </c>
      <c r="M88" s="11">
        <f t="shared" si="187"/>
        <v>2.4383529051839767</v>
      </c>
      <c r="N88" s="11">
        <f t="shared" si="187"/>
        <v>0.6352493318028628</v>
      </c>
      <c r="O88" s="11">
        <f t="shared" si="187"/>
        <v>3.4227032394519137</v>
      </c>
      <c r="Q88" s="11">
        <f t="shared" ref="Q88:T88" si="188">LN(Q38/Q37)*100</f>
        <v>7.2930679111482739</v>
      </c>
      <c r="R88" s="11">
        <f t="shared" si="188"/>
        <v>4.393148320512875</v>
      </c>
      <c r="S88" s="11">
        <f t="shared" si="188"/>
        <v>6.6311617889554446</v>
      </c>
      <c r="T88" s="11">
        <f t="shared" si="188"/>
        <v>5.9007696596129682</v>
      </c>
      <c r="V88" s="11">
        <f t="shared" ref="V88:AA88" si="189">LN(V38/V37)*100</f>
        <v>-0.34800851806529776</v>
      </c>
      <c r="W88" s="11">
        <f t="shared" si="189"/>
        <v>-1.7206783890132065</v>
      </c>
      <c r="X88" s="11">
        <f t="shared" si="189"/>
        <v>14.781757414108815</v>
      </c>
      <c r="Y88" s="11">
        <f t="shared" si="189"/>
        <v>1.9391689190181578</v>
      </c>
      <c r="Z88" s="11">
        <f t="shared" si="189"/>
        <v>1.0719148238200482</v>
      </c>
      <c r="AA88" s="11">
        <f t="shared" si="189"/>
        <v>-0.1153126623576954</v>
      </c>
      <c r="AC88" s="11">
        <f t="shared" ref="AC88:AP88" si="190">LN(AC38/AC37)*100</f>
        <v>2.812127003409683</v>
      </c>
      <c r="AD88" s="11">
        <f t="shared" si="190"/>
        <v>6.5617908167114898</v>
      </c>
      <c r="AE88" s="11">
        <f t="shared" si="190"/>
        <v>2.219095368503547</v>
      </c>
      <c r="AF88" s="11">
        <f t="shared" si="190"/>
        <v>0.49685378062916702</v>
      </c>
      <c r="AG88" s="11">
        <f t="shared" si="190"/>
        <v>-1.6998631692190274</v>
      </c>
      <c r="AH88" s="11">
        <f t="shared" si="190"/>
        <v>-2.7178578389544161</v>
      </c>
      <c r="AI88" s="11">
        <f t="shared" si="190"/>
        <v>3.6679513763923657</v>
      </c>
      <c r="AJ88" s="11">
        <f t="shared" si="190"/>
        <v>3.2732431691831465</v>
      </c>
      <c r="AK88" s="11">
        <f t="shared" si="190"/>
        <v>9.9015115493868926</v>
      </c>
      <c r="AL88" s="11">
        <f t="shared" si="190"/>
        <v>6.1010596144347629</v>
      </c>
      <c r="AM88" s="11">
        <f t="shared" si="190"/>
        <v>3.3445709735826985</v>
      </c>
      <c r="AN88" s="11">
        <f t="shared" si="190"/>
        <v>5.9194517011319441</v>
      </c>
      <c r="AO88" s="11">
        <f t="shared" si="190"/>
        <v>6.7936963237272483</v>
      </c>
      <c r="AP88" s="11">
        <f t="shared" si="190"/>
        <v>4.1541521504883034</v>
      </c>
      <c r="AR88" s="11">
        <f t="shared" ref="AR88:AU88" si="191">LN(AR38/AR37)*100</f>
        <v>3.4200827426006284</v>
      </c>
      <c r="AS88" s="11">
        <f t="shared" si="191"/>
        <v>1.9663189826660012</v>
      </c>
      <c r="AT88" s="11">
        <f t="shared" si="191"/>
        <v>3.5527954517142994</v>
      </c>
      <c r="AU88" s="11">
        <f t="shared" si="191"/>
        <v>2.8328235297993802</v>
      </c>
      <c r="AW88" s="11">
        <f t="shared" ref="AW88:BB88" si="192">LN(AW38/AW37)*100</f>
        <v>9.8990844349107441</v>
      </c>
      <c r="AX88" s="11">
        <f t="shared" si="192"/>
        <v>4.331026227201491</v>
      </c>
      <c r="AY88" s="11">
        <f t="shared" si="192"/>
        <v>0.91335307965409906</v>
      </c>
      <c r="AZ88" s="11">
        <f t="shared" si="192"/>
        <v>11.844231406391822</v>
      </c>
      <c r="BA88" s="11">
        <f t="shared" si="192"/>
        <v>9.1086149702966672</v>
      </c>
      <c r="BB88" s="11">
        <f t="shared" si="192"/>
        <v>4.8833144903159571</v>
      </c>
      <c r="BD88" s="15">
        <f>AC88*'Table A8'!AC38</f>
        <v>1.0657961342922699</v>
      </c>
      <c r="BE88" s="15">
        <f>AD88*'Table A8'!AD38</f>
        <v>1.5735174378474153</v>
      </c>
      <c r="BF88" s="15">
        <f>AE88*'Table A8'!AE38</f>
        <v>0.41297364807851022</v>
      </c>
      <c r="BG88" s="15">
        <f>AF88*'Table A8'!AF38</f>
        <v>0.291653169229321</v>
      </c>
      <c r="BH88" s="15">
        <f>AG88*'Table A8'!AG38</f>
        <v>-0.60651117877734895</v>
      </c>
      <c r="BI88" s="15">
        <f>AH88*'Table A8'!AH38</f>
        <v>-1.6820822165288882</v>
      </c>
      <c r="BJ88" s="15">
        <f>AI88*'Table A8'!AI38</f>
        <v>1.0284935659404193</v>
      </c>
      <c r="BK88" s="15">
        <f>AJ88*'Table A8'!AJ38</f>
        <v>0.62682606689857256</v>
      </c>
      <c r="BL88" s="15">
        <f>AK88*'Table A8'!AK38</f>
        <v>0.99906251533313739</v>
      </c>
      <c r="BM88" s="15">
        <f>AL88*'Table A8'!AL38</f>
        <v>1.4917090757292999</v>
      </c>
      <c r="BN88" s="15">
        <f>AM88*'Table A8'!AM38</f>
        <v>1.0578877989442077</v>
      </c>
      <c r="BO88" s="15">
        <f>AN88*'Table A8'!AN38</f>
        <v>1.778203291020036</v>
      </c>
      <c r="BP88" s="15">
        <f>AO88*'Table A8'!AO38</f>
        <v>1.7636435656395941</v>
      </c>
      <c r="BQ88" s="15">
        <f>AP88*'Table A8'!AP38</f>
        <v>1.2454148147163933</v>
      </c>
      <c r="BS88" s="15">
        <f>AR88*'Table A8'!AR38</f>
        <v>0.93539263010127172</v>
      </c>
      <c r="BT88" s="15">
        <f>AS88*'Table A8'!AS38</f>
        <v>0.63571092709591825</v>
      </c>
      <c r="BU88" s="15">
        <f>AT88*'Table A8'!AT38</f>
        <v>1.2612423853585761</v>
      </c>
      <c r="BV88" s="15">
        <f>AU88*'Table A8'!AU38</f>
        <v>0.94021412954041428</v>
      </c>
      <c r="BX88" s="15">
        <f>AW88*'Table A8'!AW38</f>
        <v>0.60285424208606386</v>
      </c>
      <c r="BY88" s="15">
        <f>AX88*'Table A8'!AX38</f>
        <v>0.51669142890513775</v>
      </c>
      <c r="BZ88" s="15">
        <f>AY88*'Table A8'!AY38</f>
        <v>0.38086823421575933</v>
      </c>
      <c r="CA88" s="15">
        <f>AZ88*'Table A8'!AZ38</f>
        <v>5.577448569269909</v>
      </c>
      <c r="CB88" s="15">
        <f>BA88*'Table A8'!BA38</f>
        <v>1.7534083817821084</v>
      </c>
      <c r="CC88" s="15">
        <f>BB88*'Table A8'!BB38</f>
        <v>0.84286008102853405</v>
      </c>
    </row>
    <row r="89" spans="1:81" x14ac:dyDescent="0.45">
      <c r="A89" s="13">
        <v>2003</v>
      </c>
      <c r="B89" s="11">
        <f t="shared" si="102"/>
        <v>1.4607851485493593</v>
      </c>
      <c r="C89" s="11">
        <f t="shared" ref="C89:O89" si="193">LN(C39/C38)*100</f>
        <v>16.209208358631084</v>
      </c>
      <c r="D89" s="11">
        <f t="shared" si="193"/>
        <v>2.0491593691546162</v>
      </c>
      <c r="E89" s="11">
        <f t="shared" si="193"/>
        <v>3.0635303760110246</v>
      </c>
      <c r="F89" s="11">
        <f t="shared" si="193"/>
        <v>5.5256163736243709</v>
      </c>
      <c r="G89" s="11">
        <f t="shared" si="193"/>
        <v>2.5873524113318389</v>
      </c>
      <c r="H89" s="11">
        <f t="shared" si="193"/>
        <v>6.6656866437808731</v>
      </c>
      <c r="I89" s="11">
        <f t="shared" si="193"/>
        <v>5.7313525256856064</v>
      </c>
      <c r="J89" s="11">
        <f t="shared" si="193"/>
        <v>5.1448145111270698</v>
      </c>
      <c r="K89" s="11">
        <f t="shared" si="193"/>
        <v>9.5335664205503594</v>
      </c>
      <c r="L89" s="11">
        <f t="shared" si="193"/>
        <v>11.738403531337177</v>
      </c>
      <c r="M89" s="11">
        <f t="shared" si="193"/>
        <v>7.8933991374333985</v>
      </c>
      <c r="N89" s="11">
        <f t="shared" si="193"/>
        <v>2.1300781872510419</v>
      </c>
      <c r="O89" s="11">
        <f t="shared" si="193"/>
        <v>5.8609498963548203</v>
      </c>
      <c r="Q89" s="11">
        <f t="shared" ref="Q89:T89" si="194">LN(Q39/Q38)*100</f>
        <v>5.4893569930732768</v>
      </c>
      <c r="R89" s="11">
        <f t="shared" si="194"/>
        <v>0.88795620809593201</v>
      </c>
      <c r="S89" s="11">
        <f t="shared" si="194"/>
        <v>1.4602156110102271</v>
      </c>
      <c r="T89" s="11">
        <f t="shared" si="194"/>
        <v>1.7487716987065107</v>
      </c>
      <c r="V89" s="11">
        <f t="shared" ref="V89:AA89" si="195">LN(V39/V38)*100</f>
        <v>6.1177897732937536</v>
      </c>
      <c r="W89" s="11">
        <f t="shared" si="195"/>
        <v>4.984374327074562</v>
      </c>
      <c r="X89" s="11">
        <f t="shared" si="195"/>
        <v>19.366484609869232</v>
      </c>
      <c r="Y89" s="11">
        <f t="shared" si="195"/>
        <v>-5.7581917282785371</v>
      </c>
      <c r="Z89" s="11">
        <f t="shared" si="195"/>
        <v>5.1586539618597325</v>
      </c>
      <c r="AA89" s="11">
        <f t="shared" si="195"/>
        <v>5.5159612454911837</v>
      </c>
      <c r="AC89" s="11">
        <f t="shared" ref="AC89:AP89" si="196">LN(AC39/AC38)*100</f>
        <v>3.499750072104292</v>
      </c>
      <c r="AD89" s="11">
        <f t="shared" si="196"/>
        <v>11.370157616759554</v>
      </c>
      <c r="AE89" s="11">
        <f t="shared" si="196"/>
        <v>2.8443948221616644</v>
      </c>
      <c r="AF89" s="11">
        <f t="shared" si="196"/>
        <v>3.0946343620425294</v>
      </c>
      <c r="AG89" s="11">
        <f t="shared" si="196"/>
        <v>4.6368408067729954</v>
      </c>
      <c r="AH89" s="11">
        <f t="shared" si="196"/>
        <v>-4.7955296577742761</v>
      </c>
      <c r="AI89" s="11">
        <f t="shared" si="196"/>
        <v>3.9567118220409139</v>
      </c>
      <c r="AJ89" s="11">
        <f t="shared" si="196"/>
        <v>3.3208659415974062</v>
      </c>
      <c r="AK89" s="11">
        <f t="shared" si="196"/>
        <v>3.302647480185064</v>
      </c>
      <c r="AL89" s="11">
        <f t="shared" si="196"/>
        <v>12.442823337859016</v>
      </c>
      <c r="AM89" s="11">
        <f t="shared" si="196"/>
        <v>9.4960447299232413</v>
      </c>
      <c r="AN89" s="11">
        <f t="shared" si="196"/>
        <v>4.5300642638209911</v>
      </c>
      <c r="AO89" s="11">
        <f t="shared" si="196"/>
        <v>6.152211043754412</v>
      </c>
      <c r="AP89" s="11">
        <f t="shared" si="196"/>
        <v>4.5785193763838299</v>
      </c>
      <c r="AR89" s="11">
        <f t="shared" ref="AR89:AU89" si="197">LN(AR39/AR38)*100</f>
        <v>5.5951143984366496</v>
      </c>
      <c r="AS89" s="11">
        <f t="shared" si="197"/>
        <v>1.6753880651986963</v>
      </c>
      <c r="AT89" s="11">
        <f t="shared" si="197"/>
        <v>1.6356378263136795</v>
      </c>
      <c r="AU89" s="11">
        <f t="shared" si="197"/>
        <v>1.9847588256776676</v>
      </c>
      <c r="AW89" s="11">
        <f t="shared" ref="AW89:BB89" si="198">LN(AW39/AW38)*100</f>
        <v>3.8985419477590995</v>
      </c>
      <c r="AX89" s="11">
        <f t="shared" si="198"/>
        <v>0.89717495943287173</v>
      </c>
      <c r="AY89" s="11">
        <f t="shared" si="198"/>
        <v>-3.9260652263295772</v>
      </c>
      <c r="AZ89" s="11">
        <f t="shared" si="198"/>
        <v>-2.5983997868010289</v>
      </c>
      <c r="BA89" s="11">
        <f t="shared" si="198"/>
        <v>5.4041718451397056</v>
      </c>
      <c r="BB89" s="11">
        <f t="shared" si="198"/>
        <v>-1.0737450518389884</v>
      </c>
      <c r="BD89" s="15">
        <f>AC89*'Table A8'!AC39</f>
        <v>1.3582530029836757</v>
      </c>
      <c r="BE89" s="15">
        <f>AD89*'Table A8'!AD39</f>
        <v>3.0210508787730141</v>
      </c>
      <c r="BF89" s="15">
        <f>AE89*'Table A8'!AE39</f>
        <v>0.56063021944806424</v>
      </c>
      <c r="BG89" s="15">
        <f>AF89*'Table A8'!AF39</f>
        <v>1.8502818850652283</v>
      </c>
      <c r="BH89" s="15">
        <f>AG89*'Table A8'!AG39</f>
        <v>1.7531895090408696</v>
      </c>
      <c r="BI89" s="15">
        <f>AH89*'Table A8'!AH39</f>
        <v>-2.9463734217365154</v>
      </c>
      <c r="BJ89" s="15">
        <f>AI89*'Table A8'!AI39</f>
        <v>1.2198542547352138</v>
      </c>
      <c r="BK89" s="15">
        <f>AJ89*'Table A8'!AJ39</f>
        <v>0.70535192599528918</v>
      </c>
      <c r="BL89" s="15">
        <f>AK89*'Table A8'!AK39</f>
        <v>0.56244086587551645</v>
      </c>
      <c r="BM89" s="15">
        <f>AL89*'Table A8'!AL39</f>
        <v>3.2401111971784875</v>
      </c>
      <c r="BN89" s="15">
        <f>AM89*'Table A8'!AM39</f>
        <v>3.2039654918761018</v>
      </c>
      <c r="BO89" s="15">
        <f>AN89*'Table A8'!AN39</f>
        <v>1.2579988460630891</v>
      </c>
      <c r="BP89" s="15">
        <f>AO89*'Table A8'!AO39</f>
        <v>1.6198771678205366</v>
      </c>
      <c r="BQ89" s="15">
        <f>AP89*'Table A8'!AP39</f>
        <v>1.4362815283716073</v>
      </c>
      <c r="BS89" s="15">
        <f>AR89*'Table A8'!AR39</f>
        <v>1.5291447650927363</v>
      </c>
      <c r="BT89" s="15">
        <f>AS89*'Table A8'!AS39</f>
        <v>0.53143309428102659</v>
      </c>
      <c r="BU89" s="15">
        <f>AT89*'Table A8'!AT39</f>
        <v>0.55971526416454098</v>
      </c>
      <c r="BV89" s="15">
        <f>AU89*'Table A8'!AU39</f>
        <v>0.64147405245902223</v>
      </c>
      <c r="BX89" s="15">
        <f>AW89*'Table A8'!AW39</f>
        <v>0.22650528716480384</v>
      </c>
      <c r="BY89" s="15">
        <f>AX89*'Table A8'!AX39</f>
        <v>0.10990393253052684</v>
      </c>
      <c r="BZ89" s="15">
        <f>AY89*'Table A8'!AY39</f>
        <v>-1.7258982734944821</v>
      </c>
      <c r="CA89" s="15">
        <f>AZ89*'Table A8'!AZ39</f>
        <v>-1.3038770130167563</v>
      </c>
      <c r="CB89" s="15">
        <f>BA89*'Table A8'!BA39</f>
        <v>1.1159614860213494</v>
      </c>
      <c r="CC89" s="15">
        <f>BB89*'Table A8'!BB39</f>
        <v>-0.19660271899171883</v>
      </c>
    </row>
    <row r="90" spans="1:81" x14ac:dyDescent="0.45">
      <c r="A90" s="13">
        <v>2004</v>
      </c>
      <c r="B90" s="11">
        <f t="shared" ref="B90:B104" si="199">LN(B40/B39)*100</f>
        <v>0.80448311509078108</v>
      </c>
      <c r="C90" s="11">
        <f t="shared" ref="C90:O90" si="200">LN(C40/C39)*100</f>
        <v>1.6252629872645123</v>
      </c>
      <c r="D90" s="11">
        <f t="shared" si="200"/>
        <v>3.7935175035317825</v>
      </c>
      <c r="E90" s="11">
        <f t="shared" si="200"/>
        <v>3.4365318555432038</v>
      </c>
      <c r="F90" s="11">
        <f t="shared" si="200"/>
        <v>8.2637526618587511</v>
      </c>
      <c r="G90" s="11">
        <f t="shared" si="200"/>
        <v>4.8929681513787333</v>
      </c>
      <c r="H90" s="11">
        <f t="shared" si="200"/>
        <v>5.5645273699916338</v>
      </c>
      <c r="I90" s="11">
        <f t="shared" si="200"/>
        <v>7.7714892318174105</v>
      </c>
      <c r="J90" s="11">
        <f t="shared" si="200"/>
        <v>12.708450088361442</v>
      </c>
      <c r="K90" s="11">
        <f t="shared" si="200"/>
        <v>6.6646650381049932</v>
      </c>
      <c r="L90" s="11">
        <f t="shared" si="200"/>
        <v>4.5808449461260059</v>
      </c>
      <c r="M90" s="11">
        <f t="shared" si="200"/>
        <v>5.6204026950796804</v>
      </c>
      <c r="N90" s="11">
        <f t="shared" si="200"/>
        <v>4.1777272049460077</v>
      </c>
      <c r="O90" s="11">
        <f t="shared" si="200"/>
        <v>5.4858519039787188</v>
      </c>
      <c r="Q90" s="11">
        <f t="shared" ref="Q90:T90" si="201">LN(Q40/Q39)*100</f>
        <v>1.7747155011393714</v>
      </c>
      <c r="R90" s="11">
        <f t="shared" si="201"/>
        <v>2.3437459595889618</v>
      </c>
      <c r="S90" s="11">
        <f t="shared" si="201"/>
        <v>3.3871111871280632</v>
      </c>
      <c r="T90" s="11">
        <f t="shared" si="201"/>
        <v>2.6111370489836867</v>
      </c>
      <c r="V90" s="11">
        <f t="shared" ref="V90:AA90" si="202">LN(V40/V39)*100</f>
        <v>2.1083191848709921</v>
      </c>
      <c r="W90" s="11">
        <f t="shared" si="202"/>
        <v>2.0955690868184615</v>
      </c>
      <c r="X90" s="11">
        <f t="shared" si="202"/>
        <v>32.02927365461813</v>
      </c>
      <c r="Y90" s="11">
        <f t="shared" si="202"/>
        <v>1.0206686326410732</v>
      </c>
      <c r="Z90" s="11">
        <f t="shared" si="202"/>
        <v>-3.2296607949230469</v>
      </c>
      <c r="AA90" s="11">
        <f t="shared" si="202"/>
        <v>2.9342404205272716</v>
      </c>
      <c r="AC90" s="11">
        <f t="shared" ref="AC90:AP90" si="203">LN(AC40/AC39)*100</f>
        <v>-1.5065268173608763</v>
      </c>
      <c r="AD90" s="11">
        <f t="shared" si="203"/>
        <v>7.2731244716246897</v>
      </c>
      <c r="AE90" s="11">
        <f t="shared" si="203"/>
        <v>4.4983692272461591</v>
      </c>
      <c r="AF90" s="11">
        <f t="shared" si="203"/>
        <v>-4.375256888885124</v>
      </c>
      <c r="AG90" s="11">
        <f t="shared" si="203"/>
        <v>0.68815295815496846</v>
      </c>
      <c r="AH90" s="11">
        <f t="shared" si="203"/>
        <v>3.5456352875016584</v>
      </c>
      <c r="AI90" s="11">
        <f t="shared" si="203"/>
        <v>2.9060769506479551</v>
      </c>
      <c r="AJ90" s="11">
        <f t="shared" si="203"/>
        <v>2.4316168157742535</v>
      </c>
      <c r="AK90" s="11">
        <f t="shared" si="203"/>
        <v>3.0404653955967587</v>
      </c>
      <c r="AL90" s="11">
        <f t="shared" si="203"/>
        <v>2.8440834171444727</v>
      </c>
      <c r="AM90" s="11">
        <f t="shared" si="203"/>
        <v>-1.3526898110511978</v>
      </c>
      <c r="AN90" s="11">
        <f t="shared" si="203"/>
        <v>0.94185275056549145</v>
      </c>
      <c r="AO90" s="11">
        <f t="shared" si="203"/>
        <v>2.394464311975911</v>
      </c>
      <c r="AP90" s="11">
        <f t="shared" si="203"/>
        <v>1.7479675403447199</v>
      </c>
      <c r="AR90" s="11">
        <f t="shared" ref="AR90:AU90" si="204">LN(AR40/AR39)*100</f>
        <v>4.1507214890508406</v>
      </c>
      <c r="AS90" s="11">
        <f t="shared" si="204"/>
        <v>1.610105187663001</v>
      </c>
      <c r="AT90" s="11">
        <f t="shared" si="204"/>
        <v>0.35648010178241046</v>
      </c>
      <c r="AU90" s="11">
        <f t="shared" si="204"/>
        <v>1.0688391653441527</v>
      </c>
      <c r="AW90" s="11">
        <f t="shared" ref="AW90:BB90" si="205">LN(AW40/AW39)*100</f>
        <v>3.1045091721324392</v>
      </c>
      <c r="AX90" s="11">
        <f t="shared" si="205"/>
        <v>0.73078132328372769</v>
      </c>
      <c r="AY90" s="11">
        <f t="shared" si="205"/>
        <v>-1.6473609326563128</v>
      </c>
      <c r="AZ90" s="11">
        <f t="shared" si="205"/>
        <v>3.3884999184957985</v>
      </c>
      <c r="BA90" s="11">
        <f t="shared" si="205"/>
        <v>2.9363934063017916</v>
      </c>
      <c r="BB90" s="11">
        <f t="shared" si="205"/>
        <v>-1.6523918409453848E-2</v>
      </c>
      <c r="BD90" s="15">
        <f>AC90*'Table A8'!AC40</f>
        <v>-0.57925956127525691</v>
      </c>
      <c r="BE90" s="15">
        <f>AD90*'Table A8'!AD40</f>
        <v>1.92374142274473</v>
      </c>
      <c r="BF90" s="15">
        <f>AE90*'Table A8'!AE40</f>
        <v>0.86413672855398738</v>
      </c>
      <c r="BG90" s="15">
        <f>AF90*'Table A8'!AF40</f>
        <v>-2.8167903850642424</v>
      </c>
      <c r="BH90" s="15">
        <f>AG90*'Table A8'!AG40</f>
        <v>0.25750683694158916</v>
      </c>
      <c r="BI90" s="15">
        <f>AH90*'Table A8'!AH40</f>
        <v>2.2362321758272961</v>
      </c>
      <c r="BJ90" s="15">
        <f>AI90*'Table A8'!AI40</f>
        <v>0.87560098523022889</v>
      </c>
      <c r="BK90" s="15">
        <f>AJ90*'Table A8'!AJ40</f>
        <v>0.5028583575021156</v>
      </c>
      <c r="BL90" s="15">
        <f>AK90*'Table A8'!AK40</f>
        <v>0.68714517940486741</v>
      </c>
      <c r="BM90" s="15">
        <f>AL90*'Table A8'!AL40</f>
        <v>0.82762827438904163</v>
      </c>
      <c r="BN90" s="15">
        <f>AM90*'Table A8'!AM40</f>
        <v>-0.45382743160767691</v>
      </c>
      <c r="BO90" s="15">
        <f>AN90*'Table A8'!AN40</f>
        <v>0.25656068925403985</v>
      </c>
      <c r="BP90" s="15">
        <f>AO90*'Table A8'!AO40</f>
        <v>0.63764584627918508</v>
      </c>
      <c r="BQ90" s="15">
        <f>AP90*'Table A8'!AP40</f>
        <v>0.55707725510786221</v>
      </c>
      <c r="BS90" s="15">
        <f>AR90*'Table A8'!AR40</f>
        <v>1.1572211511473744</v>
      </c>
      <c r="BT90" s="15">
        <f>AS90*'Table A8'!AS40</f>
        <v>0.50331888166345407</v>
      </c>
      <c r="BU90" s="15">
        <f>AT90*'Table A8'!AT40</f>
        <v>0.11321808032609357</v>
      </c>
      <c r="BV90" s="15">
        <f>AU90*'Table A8'!AU40</f>
        <v>0.33134014125668737</v>
      </c>
      <c r="BX90" s="15">
        <f>AW90*'Table A8'!AW40</f>
        <v>0.22818142415173431</v>
      </c>
      <c r="BY90" s="15">
        <f>AX90*'Table A8'!AX40</f>
        <v>8.6743743073778495E-2</v>
      </c>
      <c r="BZ90" s="15">
        <f>AY90*'Table A8'!AY40</f>
        <v>-0.76948229164376358</v>
      </c>
      <c r="CA90" s="15">
        <f>AZ90*'Table A8'!AZ40</f>
        <v>1.7884502569820826</v>
      </c>
      <c r="CB90" s="15">
        <f>BA90*'Table A8'!BA40</f>
        <v>0.57817586170082269</v>
      </c>
      <c r="CC90" s="15">
        <f>BB90*'Table A8'!BB40</f>
        <v>-3.2667786695490253E-3</v>
      </c>
    </row>
    <row r="91" spans="1:81" x14ac:dyDescent="0.45">
      <c r="A91" s="13">
        <v>2005</v>
      </c>
      <c r="B91" s="11">
        <f t="shared" si="199"/>
        <v>2.9113494191944724</v>
      </c>
      <c r="C91" s="11">
        <f t="shared" ref="C91:O91" si="206">LN(C41/C40)*100</f>
        <v>9.7757027140111514</v>
      </c>
      <c r="D91" s="11">
        <f t="shared" si="206"/>
        <v>1.7051717507064634</v>
      </c>
      <c r="E91" s="11">
        <f t="shared" si="206"/>
        <v>3.9977907212060084</v>
      </c>
      <c r="F91" s="11">
        <f t="shared" si="206"/>
        <v>6.6804935853419218</v>
      </c>
      <c r="G91" s="11">
        <f t="shared" si="206"/>
        <v>12.010896890109663</v>
      </c>
      <c r="H91" s="11">
        <f t="shared" si="206"/>
        <v>4.089843795294847</v>
      </c>
      <c r="I91" s="11">
        <f t="shared" si="206"/>
        <v>5.0017461140321045</v>
      </c>
      <c r="J91" s="11">
        <f t="shared" si="206"/>
        <v>-0.68644974895562449</v>
      </c>
      <c r="K91" s="11">
        <f t="shared" si="206"/>
        <v>2.3475196898469624</v>
      </c>
      <c r="L91" s="11">
        <f t="shared" si="206"/>
        <v>3.7346083167541124</v>
      </c>
      <c r="M91" s="11">
        <f t="shared" si="206"/>
        <v>3.2268445178547474</v>
      </c>
      <c r="N91" s="11">
        <f t="shared" si="206"/>
        <v>6.4786140717059997</v>
      </c>
      <c r="O91" s="11">
        <f t="shared" si="206"/>
        <v>4.5966627525758437</v>
      </c>
      <c r="Q91" s="11">
        <f t="shared" ref="Q91:T91" si="207">LN(Q41/Q40)*100</f>
        <v>2.9564468251215388</v>
      </c>
      <c r="R91" s="11">
        <f t="shared" si="207"/>
        <v>-3.454393880280862</v>
      </c>
      <c r="S91" s="11">
        <f t="shared" si="207"/>
        <v>1.6823328695949176</v>
      </c>
      <c r="T91" s="11">
        <f t="shared" si="207"/>
        <v>0.11730257766991907</v>
      </c>
      <c r="V91" s="11">
        <f t="shared" ref="V91:AA91" si="208">LN(V41/V40)*100</f>
        <v>4.7469152796619749</v>
      </c>
      <c r="W91" s="11">
        <f t="shared" si="208"/>
        <v>9.1644221153621075</v>
      </c>
      <c r="X91" s="11">
        <f t="shared" si="208"/>
        <v>4.0858034156190408</v>
      </c>
      <c r="Y91" s="11">
        <f t="shared" si="208"/>
        <v>-6.0709067089630206</v>
      </c>
      <c r="Z91" s="11">
        <f t="shared" si="208"/>
        <v>4.2167309236341888</v>
      </c>
      <c r="AA91" s="11">
        <f t="shared" si="208"/>
        <v>4.4145303807139404</v>
      </c>
      <c r="AC91" s="11">
        <f t="shared" ref="AC91:AP91" si="209">LN(AC41/AC40)*100</f>
        <v>1.5168758165213398</v>
      </c>
      <c r="AD91" s="11">
        <f t="shared" si="209"/>
        <v>6.6681172281157632</v>
      </c>
      <c r="AE91" s="11">
        <f t="shared" si="209"/>
        <v>3.4761066333380155</v>
      </c>
      <c r="AF91" s="11">
        <f t="shared" si="209"/>
        <v>7.005382016209742</v>
      </c>
      <c r="AG91" s="11">
        <f t="shared" si="209"/>
        <v>2.1324002579376558</v>
      </c>
      <c r="AH91" s="11">
        <f t="shared" si="209"/>
        <v>7.5164012355942234</v>
      </c>
      <c r="AI91" s="11">
        <f t="shared" si="209"/>
        <v>4.6267459256102166</v>
      </c>
      <c r="AJ91" s="11">
        <f t="shared" si="209"/>
        <v>2.8476195882341901</v>
      </c>
      <c r="AK91" s="11">
        <f t="shared" si="209"/>
        <v>1.2056896350591297</v>
      </c>
      <c r="AL91" s="11">
        <f t="shared" si="209"/>
        <v>1.969621359290382</v>
      </c>
      <c r="AM91" s="11">
        <f t="shared" si="209"/>
        <v>-5.3512721737984388E-2</v>
      </c>
      <c r="AN91" s="11">
        <f t="shared" si="209"/>
        <v>2.9960931835159892</v>
      </c>
      <c r="AO91" s="11">
        <f t="shared" si="209"/>
        <v>7.004316316686424</v>
      </c>
      <c r="AP91" s="11">
        <f t="shared" si="209"/>
        <v>3.2779796975026096</v>
      </c>
      <c r="AR91" s="11">
        <f t="shared" ref="AR91:AU91" si="210">LN(AR41/AR40)*100</f>
        <v>6.7016214424837361</v>
      </c>
      <c r="AS91" s="11">
        <f t="shared" si="210"/>
        <v>0.55907727575041999</v>
      </c>
      <c r="AT91" s="11">
        <f t="shared" si="210"/>
        <v>4.0934926195676349</v>
      </c>
      <c r="AU91" s="11">
        <f t="shared" si="210"/>
        <v>3.3587514375665219</v>
      </c>
      <c r="AW91" s="11">
        <f t="shared" ref="AW91:BB91" si="211">LN(AW41/AW40)*100</f>
        <v>-1.1636439594358938</v>
      </c>
      <c r="AX91" s="11">
        <f t="shared" si="211"/>
        <v>-2.9765254507112342</v>
      </c>
      <c r="AY91" s="11">
        <f t="shared" si="211"/>
        <v>-4.9556522610952527</v>
      </c>
      <c r="AZ91" s="11">
        <f t="shared" si="211"/>
        <v>-6.7325260002196643</v>
      </c>
      <c r="BA91" s="11">
        <f t="shared" si="211"/>
        <v>-2.5876577099712281</v>
      </c>
      <c r="BB91" s="11">
        <f t="shared" si="211"/>
        <v>-2.7657335358668456</v>
      </c>
      <c r="BD91" s="15">
        <f>AC91*'Table A8'!AC41</f>
        <v>0.56412611616428632</v>
      </c>
      <c r="BE91" s="15">
        <f>AD91*'Table A8'!AD41</f>
        <v>1.6743642359798681</v>
      </c>
      <c r="BF91" s="15">
        <f>AE91*'Table A8'!AE41</f>
        <v>0.66393636696756075</v>
      </c>
      <c r="BG91" s="15">
        <f>AF91*'Table A8'!AF41</f>
        <v>4.5268778588747356</v>
      </c>
      <c r="BH91" s="15">
        <f>AG91*'Table A8'!AG41</f>
        <v>0.81841521899647229</v>
      </c>
      <c r="BI91" s="15">
        <f>AH91*'Table A8'!AH41</f>
        <v>4.8232746728808129</v>
      </c>
      <c r="BJ91" s="15">
        <f>AI91*'Table A8'!AI41</f>
        <v>1.3366668979087917</v>
      </c>
      <c r="BK91" s="15">
        <f>AJ91*'Table A8'!AJ41</f>
        <v>0.58148391991742177</v>
      </c>
      <c r="BL91" s="15">
        <f>AK91*'Table A8'!AK41</f>
        <v>0.33928106330563906</v>
      </c>
      <c r="BM91" s="15">
        <f>AL91*'Table A8'!AL41</f>
        <v>0.58281096021402412</v>
      </c>
      <c r="BN91" s="15">
        <f>AM91*'Table A8'!AM41</f>
        <v>-1.7627090540492059E-2</v>
      </c>
      <c r="BO91" s="15">
        <f>AN91*'Table A8'!AN41</f>
        <v>0.89433381527952271</v>
      </c>
      <c r="BP91" s="15">
        <f>AO91*'Table A8'!AO41</f>
        <v>1.9086761962970502</v>
      </c>
      <c r="BQ91" s="15">
        <f>AP91*'Table A8'!AP41</f>
        <v>1.0607542301118444</v>
      </c>
      <c r="BS91" s="15">
        <f>AR91*'Table A8'!AR41</f>
        <v>1.5936455790226325</v>
      </c>
      <c r="BT91" s="15">
        <f>AS91*'Table A8'!AS41</f>
        <v>0.16984767637297757</v>
      </c>
      <c r="BU91" s="15">
        <f>AT91*'Table A8'!AT41</f>
        <v>1.2300945321800743</v>
      </c>
      <c r="BV91" s="15">
        <f>AU91*'Table A8'!AU41</f>
        <v>0.98109129491318114</v>
      </c>
      <c r="BX91" s="15">
        <f>AW91*'Table A8'!AW41</f>
        <v>-9.6000626653461263E-2</v>
      </c>
      <c r="BY91" s="15">
        <f>AX91*'Table A8'!AX41</f>
        <v>-0.35867131681070386</v>
      </c>
      <c r="BZ91" s="15">
        <f>AY91*'Table A8'!AY41</f>
        <v>-2.4461099560766169</v>
      </c>
      <c r="CA91" s="15">
        <f>AZ91*'Table A8'!AZ41</f>
        <v>-3.6052676731176301</v>
      </c>
      <c r="CB91" s="15">
        <f>BA91*'Table A8'!BA41</f>
        <v>-0.48130433405464856</v>
      </c>
      <c r="CC91" s="15">
        <f>BB91*'Table A8'!BB41</f>
        <v>-0.57140054851009026</v>
      </c>
    </row>
    <row r="92" spans="1:81" x14ac:dyDescent="0.45">
      <c r="A92" s="13">
        <v>2006</v>
      </c>
      <c r="B92" s="11">
        <f t="shared" si="199"/>
        <v>2.7581880363305453</v>
      </c>
      <c r="C92" s="11">
        <f t="shared" ref="C92:O92" si="212">LN(C42/C41)*100</f>
        <v>8.9870798950367003</v>
      </c>
      <c r="D92" s="11">
        <f t="shared" si="212"/>
        <v>1.7968256055388245</v>
      </c>
      <c r="E92" s="11">
        <f t="shared" si="212"/>
        <v>0.13479810460528971</v>
      </c>
      <c r="F92" s="11">
        <f t="shared" si="212"/>
        <v>13.821706812633375</v>
      </c>
      <c r="G92" s="11">
        <f t="shared" si="212"/>
        <v>-1.8454735787495669</v>
      </c>
      <c r="H92" s="11">
        <f t="shared" si="212"/>
        <v>5.3360410576375816</v>
      </c>
      <c r="I92" s="11">
        <f t="shared" si="212"/>
        <v>2.0211430745594079</v>
      </c>
      <c r="J92" s="11">
        <f t="shared" si="212"/>
        <v>6.4839108010198414</v>
      </c>
      <c r="K92" s="11">
        <f t="shared" si="212"/>
        <v>2.2318051162539585</v>
      </c>
      <c r="L92" s="11">
        <f t="shared" si="212"/>
        <v>9.3931151496907024</v>
      </c>
      <c r="M92" s="11">
        <f t="shared" si="212"/>
        <v>11.221390566023038</v>
      </c>
      <c r="N92" s="11">
        <f t="shared" si="212"/>
        <v>3.8611326659473031</v>
      </c>
      <c r="O92" s="11">
        <f t="shared" si="212"/>
        <v>5.382983656129408</v>
      </c>
      <c r="Q92" s="11">
        <f t="shared" ref="Q92:T92" si="213">LN(Q42/Q41)*100</f>
        <v>2.8348662844997037</v>
      </c>
      <c r="R92" s="11">
        <f t="shared" si="213"/>
        <v>3.8888817248075878</v>
      </c>
      <c r="S92" s="11">
        <f t="shared" si="213"/>
        <v>6.2174876783154742</v>
      </c>
      <c r="T92" s="11">
        <f t="shared" si="213"/>
        <v>5.2430226535181061</v>
      </c>
      <c r="V92" s="11">
        <f t="shared" ref="V92:AA92" si="214">LN(V42/V41)*100</f>
        <v>5.9075157827157092</v>
      </c>
      <c r="W92" s="11">
        <f t="shared" si="214"/>
        <v>6.8654244562797935</v>
      </c>
      <c r="X92" s="11">
        <f t="shared" si="214"/>
        <v>11.060158933445615</v>
      </c>
      <c r="Y92" s="11">
        <f t="shared" si="214"/>
        <v>-0.38514650128160299</v>
      </c>
      <c r="Z92" s="11">
        <f t="shared" si="214"/>
        <v>-4.4315068287867092</v>
      </c>
      <c r="AA92" s="11">
        <f t="shared" si="214"/>
        <v>4.0967300401783433</v>
      </c>
      <c r="AC92" s="11">
        <f t="shared" ref="AC92:AP92" si="215">LN(AC42/AC41)*100</f>
        <v>3.7019139546744468</v>
      </c>
      <c r="AD92" s="11">
        <f t="shared" si="215"/>
        <v>3.2064802367183285</v>
      </c>
      <c r="AE92" s="11">
        <f t="shared" si="215"/>
        <v>4.3648307556750199</v>
      </c>
      <c r="AF92" s="11">
        <f t="shared" si="215"/>
        <v>4.1458016984867161</v>
      </c>
      <c r="AG92" s="11">
        <f t="shared" si="215"/>
        <v>9.4522887825024213</v>
      </c>
      <c r="AH92" s="11">
        <f t="shared" si="215"/>
        <v>-3.2950791963926083</v>
      </c>
      <c r="AI92" s="11">
        <f t="shared" si="215"/>
        <v>2.0646721223794429</v>
      </c>
      <c r="AJ92" s="11">
        <f t="shared" si="215"/>
        <v>-1.8862816032106327</v>
      </c>
      <c r="AK92" s="11">
        <f t="shared" si="215"/>
        <v>3.308995653946281</v>
      </c>
      <c r="AL92" s="11">
        <f t="shared" si="215"/>
        <v>-4.5304829536610258</v>
      </c>
      <c r="AM92" s="11">
        <f t="shared" si="215"/>
        <v>2.5726385747980878</v>
      </c>
      <c r="AN92" s="11">
        <f t="shared" si="215"/>
        <v>4.1806200396270246</v>
      </c>
      <c r="AO92" s="11">
        <f t="shared" si="215"/>
        <v>1.2144187776603836</v>
      </c>
      <c r="AP92" s="11">
        <f t="shared" si="215"/>
        <v>2.3180352981252055</v>
      </c>
      <c r="AR92" s="11">
        <f t="shared" ref="AR92:AU92" si="216">LN(AR42/AR41)*100</f>
        <v>7.1053348634503921</v>
      </c>
      <c r="AS92" s="11">
        <f t="shared" si="216"/>
        <v>-1.3761885887581689</v>
      </c>
      <c r="AT92" s="11">
        <f t="shared" si="216"/>
        <v>6.3678802053991737</v>
      </c>
      <c r="AU92" s="11">
        <f t="shared" si="216"/>
        <v>4.2464843658882891</v>
      </c>
      <c r="AW92" s="11">
        <f t="shared" ref="AW92:BB92" si="217">LN(AW42/AW41)*100</f>
        <v>1.7946821723260467</v>
      </c>
      <c r="AX92" s="11">
        <f t="shared" si="217"/>
        <v>0.59258846110081798</v>
      </c>
      <c r="AY92" s="11">
        <f t="shared" si="217"/>
        <v>2.5120024297507508</v>
      </c>
      <c r="AZ92" s="11">
        <f t="shared" si="217"/>
        <v>3.5074782487099783</v>
      </c>
      <c r="BA92" s="11">
        <f t="shared" si="217"/>
        <v>1.7545791754255711</v>
      </c>
      <c r="BB92" s="11">
        <f t="shared" si="217"/>
        <v>0.88253768073008543</v>
      </c>
      <c r="BD92" s="15">
        <f>AC92*'Table A8'!AC42</f>
        <v>1.3737802685796872</v>
      </c>
      <c r="BE92" s="15">
        <f>AD92*'Table A8'!AD42</f>
        <v>0.76859331274138343</v>
      </c>
      <c r="BF92" s="15">
        <f>AE92*'Table A8'!AE42</f>
        <v>0.80836665595101387</v>
      </c>
      <c r="BG92" s="15">
        <f>AF92*'Table A8'!AF42</f>
        <v>2.5024059052065821</v>
      </c>
      <c r="BH92" s="15">
        <f>AG92*'Table A8'!AG42</f>
        <v>3.9312069046427576</v>
      </c>
      <c r="BI92" s="15">
        <f>AH92*'Table A8'!AH42</f>
        <v>-2.0943523372271415</v>
      </c>
      <c r="BJ92" s="15">
        <f>AI92*'Table A8'!AI42</f>
        <v>0.58863802209037919</v>
      </c>
      <c r="BK92" s="15">
        <f>AJ92*'Table A8'!AJ42</f>
        <v>-0.40328700676643325</v>
      </c>
      <c r="BL92" s="15">
        <f>AK92*'Table A8'!AK42</f>
        <v>0.94041656485153313</v>
      </c>
      <c r="BM92" s="15">
        <f>AL92*'Table A8'!AL42</f>
        <v>-1.3229010224690196</v>
      </c>
      <c r="BN92" s="15">
        <f>AM92*'Table A8'!AM42</f>
        <v>0.85463053454792492</v>
      </c>
      <c r="BO92" s="15">
        <f>AN92*'Table A8'!AN42</f>
        <v>1.2667278720069886</v>
      </c>
      <c r="BP92" s="15">
        <f>AO92*'Table A8'!AO42</f>
        <v>0.32898604686819799</v>
      </c>
      <c r="BQ92" s="15">
        <f>AP92*'Table A8'!AP42</f>
        <v>0.75707032836769206</v>
      </c>
      <c r="BS92" s="15">
        <f>AR92*'Table A8'!AR42</f>
        <v>1.5077520580241737</v>
      </c>
      <c r="BT92" s="15">
        <f>AS92*'Table A8'!AS42</f>
        <v>-0.42414132305526769</v>
      </c>
      <c r="BU92" s="15">
        <f>AT92*'Table A8'!AT42</f>
        <v>1.8403173793603613</v>
      </c>
      <c r="BV92" s="15">
        <f>AU92*'Table A8'!AU42</f>
        <v>1.2055769114756854</v>
      </c>
      <c r="BX92" s="15">
        <f>AW92*'Table A8'!AW42</f>
        <v>0.15936777690255294</v>
      </c>
      <c r="BY92" s="15">
        <f>AX92*'Table A8'!AX42</f>
        <v>7.1229133024318311E-2</v>
      </c>
      <c r="BZ92" s="15">
        <f>AY92*'Table A8'!AY42</f>
        <v>1.2718268301828051</v>
      </c>
      <c r="CA92" s="15">
        <f>AZ92*'Table A8'!AZ42</f>
        <v>1.8617694544152563</v>
      </c>
      <c r="CB92" s="15">
        <f>BA92*'Table A8'!BA42</f>
        <v>0.29494475938903852</v>
      </c>
      <c r="CC92" s="15">
        <f>BB92*'Table A8'!BB42</f>
        <v>0.18392085266414984</v>
      </c>
    </row>
    <row r="93" spans="1:81" x14ac:dyDescent="0.45">
      <c r="A93" s="13">
        <v>2007</v>
      </c>
      <c r="B93" s="11">
        <f t="shared" si="199"/>
        <v>0.99573147411674867</v>
      </c>
      <c r="C93" s="11">
        <f t="shared" ref="C93:O93" si="218">LN(C43/C42)*100</f>
        <v>6.4217268593037931</v>
      </c>
      <c r="D93" s="11">
        <f t="shared" si="218"/>
        <v>-0.11462760028335113</v>
      </c>
      <c r="E93" s="11">
        <f t="shared" si="218"/>
        <v>-18.495249381320601</v>
      </c>
      <c r="F93" s="11">
        <f t="shared" si="218"/>
        <v>1.1343370774453785</v>
      </c>
      <c r="G93" s="11">
        <f t="shared" si="218"/>
        <v>9.0028089733366645</v>
      </c>
      <c r="H93" s="11">
        <f t="shared" si="218"/>
        <v>3.4403445251290439</v>
      </c>
      <c r="I93" s="11">
        <f t="shared" si="218"/>
        <v>3.8124523105481956</v>
      </c>
      <c r="J93" s="11">
        <f t="shared" si="218"/>
        <v>-0.71031521886139237</v>
      </c>
      <c r="K93" s="11">
        <f t="shared" si="218"/>
        <v>13.036595758258082</v>
      </c>
      <c r="L93" s="11">
        <f t="shared" si="218"/>
        <v>3.3851103596247092</v>
      </c>
      <c r="M93" s="11">
        <f t="shared" si="218"/>
        <v>3.2349939289217247</v>
      </c>
      <c r="N93" s="11">
        <f t="shared" si="218"/>
        <v>3.0844247841705905</v>
      </c>
      <c r="O93" s="11">
        <f t="shared" si="218"/>
        <v>2.5167495386155756</v>
      </c>
      <c r="Q93" s="11">
        <f t="shared" ref="Q93:T93" si="219">LN(Q43/Q42)*100</f>
        <v>2.4719253157411782</v>
      </c>
      <c r="R93" s="11">
        <f t="shared" si="219"/>
        <v>5.9643551953602021</v>
      </c>
      <c r="S93" s="11">
        <f t="shared" si="219"/>
        <v>2.324476616338059</v>
      </c>
      <c r="T93" s="11">
        <f t="shared" si="219"/>
        <v>3.5680328607840104</v>
      </c>
      <c r="V93" s="11">
        <f t="shared" ref="V93:AA93" si="220">LN(V43/V42)*100</f>
        <v>7.5200177247363387</v>
      </c>
      <c r="W93" s="11">
        <f t="shared" si="220"/>
        <v>6.413184114272247</v>
      </c>
      <c r="X93" s="11">
        <f t="shared" si="220"/>
        <v>-7.9691216101826274</v>
      </c>
      <c r="Y93" s="11">
        <f t="shared" si="220"/>
        <v>-0.765959981905045</v>
      </c>
      <c r="Z93" s="11">
        <f t="shared" si="220"/>
        <v>-4.5832679612946219</v>
      </c>
      <c r="AA93" s="11">
        <f t="shared" si="220"/>
        <v>4.8661157985240289</v>
      </c>
      <c r="AC93" s="11">
        <f t="shared" ref="AC93:AP93" si="221">LN(AC43/AC42)*100</f>
        <v>1.993648689959298</v>
      </c>
      <c r="AD93" s="11">
        <f t="shared" si="221"/>
        <v>2.2968924451150059</v>
      </c>
      <c r="AE93" s="11">
        <f t="shared" si="221"/>
        <v>1.0117191515542514</v>
      </c>
      <c r="AF93" s="11">
        <f t="shared" si="221"/>
        <v>-18.920312428945813</v>
      </c>
      <c r="AG93" s="11">
        <f t="shared" si="221"/>
        <v>-2.0450406671497356</v>
      </c>
      <c r="AH93" s="11">
        <f t="shared" si="221"/>
        <v>17.031777009147518</v>
      </c>
      <c r="AI93" s="11">
        <f t="shared" si="221"/>
        <v>4.3811415720609626</v>
      </c>
      <c r="AJ93" s="11">
        <f t="shared" si="221"/>
        <v>-0.30515989316435671</v>
      </c>
      <c r="AK93" s="11">
        <f t="shared" si="221"/>
        <v>-3.2347499506602104</v>
      </c>
      <c r="AL93" s="11">
        <f t="shared" si="221"/>
        <v>9.2775919223693819</v>
      </c>
      <c r="AM93" s="11">
        <f t="shared" si="221"/>
        <v>-0.40188186722456448</v>
      </c>
      <c r="AN93" s="11">
        <f t="shared" si="221"/>
        <v>0.58585972843469203</v>
      </c>
      <c r="AO93" s="11">
        <f t="shared" si="221"/>
        <v>3.273184255927742E-2</v>
      </c>
      <c r="AP93" s="11">
        <f t="shared" si="221"/>
        <v>1.5077175532459195</v>
      </c>
      <c r="AR93" s="11">
        <f t="shared" ref="AR93:AU93" si="222">LN(AR43/AR42)*100</f>
        <v>4.3216447618633396</v>
      </c>
      <c r="AS93" s="11">
        <f t="shared" si="222"/>
        <v>2.7988289425736306</v>
      </c>
      <c r="AT93" s="11">
        <f t="shared" si="222"/>
        <v>2.7684366831990266</v>
      </c>
      <c r="AU93" s="11">
        <f t="shared" si="222"/>
        <v>2.9691365464179871</v>
      </c>
      <c r="AW93" s="11">
        <f t="shared" ref="AW93:BB93" si="223">LN(AW43/AW42)*100</f>
        <v>3.9805605534955784</v>
      </c>
      <c r="AX93" s="11">
        <f t="shared" si="223"/>
        <v>2.5685326918629512</v>
      </c>
      <c r="AY93" s="11">
        <f t="shared" si="223"/>
        <v>-5.8227719136264602</v>
      </c>
      <c r="AZ93" s="11">
        <f t="shared" si="223"/>
        <v>2.3958965634861049</v>
      </c>
      <c r="BA93" s="11">
        <f t="shared" si="223"/>
        <v>3.1859779288949972</v>
      </c>
      <c r="BB93" s="11">
        <f t="shared" si="223"/>
        <v>1.2681421273629689</v>
      </c>
      <c r="BD93" s="15">
        <f>AC93*'Table A8'!AC43</f>
        <v>0.73426081251200936</v>
      </c>
      <c r="BE93" s="15">
        <f>AD93*'Table A8'!AD43</f>
        <v>0.53862127837946894</v>
      </c>
      <c r="BF93" s="15">
        <f>AE93*'Table A8'!AE43</f>
        <v>0.18504343281927255</v>
      </c>
      <c r="BG93" s="15">
        <f>AF93*'Table A8'!AF43</f>
        <v>-11.804382924419293</v>
      </c>
      <c r="BH93" s="15">
        <f>AG93*'Table A8'!AG43</f>
        <v>-0.78631813651907323</v>
      </c>
      <c r="BI93" s="15">
        <f>AH93*'Table A8'!AH43</f>
        <v>10.856054665630628</v>
      </c>
      <c r="BJ93" s="15">
        <f>AI93*'Table A8'!AI43</f>
        <v>1.1916705076005818</v>
      </c>
      <c r="BK93" s="15">
        <f>AJ93*'Table A8'!AJ43</f>
        <v>-5.8346571573025016E-2</v>
      </c>
      <c r="BL93" s="15">
        <f>AK93*'Table A8'!AK43</f>
        <v>-0.93322536076547069</v>
      </c>
      <c r="BM93" s="15">
        <f>AL93*'Table A8'!AL43</f>
        <v>2.5995812566479009</v>
      </c>
      <c r="BN93" s="15">
        <f>AM93*'Table A8'!AM43</f>
        <v>-0.13555475381484561</v>
      </c>
      <c r="BO93" s="15">
        <f>AN93*'Table A8'!AN43</f>
        <v>0.17189124432273864</v>
      </c>
      <c r="BP93" s="15">
        <f>AO93*'Table A8'!AO43</f>
        <v>8.5331913552036242E-3</v>
      </c>
      <c r="BQ93" s="15">
        <f>AP93*'Table A8'!AP43</f>
        <v>0.48292193230466807</v>
      </c>
      <c r="BS93" s="15">
        <f>AR93*'Table A8'!AR43</f>
        <v>0.92396765008638193</v>
      </c>
      <c r="BT93" s="15">
        <f>AS93*'Table A8'!AS43</f>
        <v>0.85112388143664119</v>
      </c>
      <c r="BU93" s="15">
        <f>AT93*'Table A8'!AT43</f>
        <v>0.77571595863236731</v>
      </c>
      <c r="BV93" s="15">
        <f>AU93*'Table A8'!AU43</f>
        <v>0.82660761452276754</v>
      </c>
      <c r="BX93" s="15">
        <f>AW93*'Table A8'!AW43</f>
        <v>0.39686188718350923</v>
      </c>
      <c r="BY93" s="15">
        <f>AX93*'Table A8'!AX43</f>
        <v>0.25094564399501035</v>
      </c>
      <c r="BZ93" s="15">
        <f>AY93*'Table A8'!AY43</f>
        <v>-3.1116893106419803</v>
      </c>
      <c r="CA93" s="15">
        <f>AZ93*'Table A8'!AZ43</f>
        <v>1.2286157577556744</v>
      </c>
      <c r="CB93" s="15">
        <f>BA93*'Table A8'!BA43</f>
        <v>0.50179152380096192</v>
      </c>
      <c r="CC93" s="15">
        <f>BB93*'Table A8'!BB43</f>
        <v>0.26390037670423377</v>
      </c>
    </row>
    <row r="94" spans="1:81" x14ac:dyDescent="0.45">
      <c r="A94" s="13">
        <v>2008</v>
      </c>
      <c r="B94" s="11">
        <f t="shared" si="199"/>
        <v>2.5130272810425031E-2</v>
      </c>
      <c r="C94" s="11">
        <f t="shared" ref="C94:O94" si="224">LN(C44/C43)*100</f>
        <v>9.290260322894385</v>
      </c>
      <c r="D94" s="11">
        <f t="shared" si="224"/>
        <v>3.819844910270481</v>
      </c>
      <c r="E94" s="11">
        <f t="shared" si="224"/>
        <v>10.096924069464896</v>
      </c>
      <c r="F94" s="11">
        <f t="shared" si="224"/>
        <v>12.301307762929149</v>
      </c>
      <c r="G94" s="11">
        <f t="shared" si="224"/>
        <v>4.1641042146031326</v>
      </c>
      <c r="H94" s="11">
        <f t="shared" si="224"/>
        <v>-0.16404592456759207</v>
      </c>
      <c r="I94" s="11">
        <f t="shared" si="224"/>
        <v>-6.1880527324070602</v>
      </c>
      <c r="J94" s="11">
        <f t="shared" si="224"/>
        <v>1.4225345225567054</v>
      </c>
      <c r="K94" s="11">
        <f t="shared" si="224"/>
        <v>3.3265622746123267</v>
      </c>
      <c r="L94" s="11">
        <f t="shared" si="224"/>
        <v>-1.8448703353389371</v>
      </c>
      <c r="M94" s="11">
        <f t="shared" si="224"/>
        <v>-3.4019961858579175</v>
      </c>
      <c r="N94" s="11">
        <f t="shared" si="224"/>
        <v>-2.33378474347044</v>
      </c>
      <c r="O94" s="11">
        <f t="shared" si="224"/>
        <v>0.28204756395957209</v>
      </c>
      <c r="Q94" s="11">
        <f t="shared" ref="Q94:T94" si="225">LN(Q44/Q43)*100</f>
        <v>-9.193848516199786</v>
      </c>
      <c r="R94" s="11">
        <f t="shared" si="225"/>
        <v>-5.288638828782342</v>
      </c>
      <c r="S94" s="11">
        <f t="shared" si="225"/>
        <v>-2.6392397347758436</v>
      </c>
      <c r="T94" s="11">
        <f t="shared" si="225"/>
        <v>-4.8017923201536696</v>
      </c>
      <c r="V94" s="11">
        <f t="shared" ref="V94:AA94" si="226">LN(V44/V43)*100</f>
        <v>7.9560642931126022</v>
      </c>
      <c r="W94" s="11">
        <f t="shared" si="226"/>
        <v>-4.0693875133427104</v>
      </c>
      <c r="X94" s="11">
        <f t="shared" si="226"/>
        <v>-1.6564991482809124</v>
      </c>
      <c r="Y94" s="11">
        <f t="shared" si="226"/>
        <v>-3.3528506834491545E-2</v>
      </c>
      <c r="Z94" s="11">
        <f t="shared" si="226"/>
        <v>0.11911488756360324</v>
      </c>
      <c r="AA94" s="11">
        <f t="shared" si="226"/>
        <v>3.0845866814563765</v>
      </c>
      <c r="AC94" s="11">
        <f t="shared" ref="AC94:AP94" si="227">LN(AC44/AC43)*100</f>
        <v>3.412975944887755</v>
      </c>
      <c r="AD94" s="11">
        <f t="shared" si="227"/>
        <v>-1.6132376901753096</v>
      </c>
      <c r="AE94" s="11">
        <f t="shared" si="227"/>
        <v>6.5262199882539633</v>
      </c>
      <c r="AF94" s="11">
        <f t="shared" si="227"/>
        <v>13.555120165353635</v>
      </c>
      <c r="AG94" s="11">
        <f t="shared" si="227"/>
        <v>10.148983217071747</v>
      </c>
      <c r="AH94" s="11">
        <f t="shared" si="227"/>
        <v>2.5675330313568558</v>
      </c>
      <c r="AI94" s="11">
        <f t="shared" si="227"/>
        <v>4.921019887322446</v>
      </c>
      <c r="AJ94" s="11">
        <f t="shared" si="227"/>
        <v>-2.2834939484175751</v>
      </c>
      <c r="AK94" s="11">
        <f t="shared" si="227"/>
        <v>5.0997382629680201</v>
      </c>
      <c r="AL94" s="11">
        <f t="shared" si="227"/>
        <v>1.3751441362395767</v>
      </c>
      <c r="AM94" s="11">
        <f t="shared" si="227"/>
        <v>-3.2207501919344383</v>
      </c>
      <c r="AN94" s="11">
        <f t="shared" si="227"/>
        <v>-1.828996173815199E-3</v>
      </c>
      <c r="AO94" s="11">
        <f t="shared" si="227"/>
        <v>-0.44041196774878277</v>
      </c>
      <c r="AP94" s="11">
        <f t="shared" si="227"/>
        <v>2.1015234452224743</v>
      </c>
      <c r="AR94" s="11">
        <f t="shared" ref="AR94:AU94" si="228">LN(AR44/AR43)*100</f>
        <v>0.28728288857904755</v>
      </c>
      <c r="AS94" s="11">
        <f t="shared" si="228"/>
        <v>1.9852642799142359</v>
      </c>
      <c r="AT94" s="11">
        <f t="shared" si="228"/>
        <v>0.13354985486656964</v>
      </c>
      <c r="AU94" s="11">
        <f t="shared" si="228"/>
        <v>0.72817748870837151</v>
      </c>
      <c r="AW94" s="11">
        <f t="shared" ref="AW94:BB94" si="229">LN(AW44/AW43)*100</f>
        <v>10.719097205688009</v>
      </c>
      <c r="AX94" s="11">
        <f t="shared" si="229"/>
        <v>2.3798439347644385</v>
      </c>
      <c r="AY94" s="11">
        <f t="shared" si="229"/>
        <v>3.3629417488841149</v>
      </c>
      <c r="AZ94" s="11">
        <f t="shared" si="229"/>
        <v>7.3025540107536395</v>
      </c>
      <c r="BA94" s="11">
        <f t="shared" si="229"/>
        <v>10.001797035378241</v>
      </c>
      <c r="BB94" s="11">
        <f t="shared" si="229"/>
        <v>6.7742203221668822</v>
      </c>
      <c r="BD94" s="15">
        <f>AC94*'Table A8'!AC44</f>
        <v>1.2453949222895417</v>
      </c>
      <c r="BE94" s="15">
        <f>AD94*'Table A8'!AD44</f>
        <v>-0.33313358302120144</v>
      </c>
      <c r="BF94" s="15">
        <f>AE94*'Table A8'!AE44</f>
        <v>1.2021297218363802</v>
      </c>
      <c r="BG94" s="15">
        <f>AF94*'Table A8'!AF44</f>
        <v>9.0127993979436329</v>
      </c>
      <c r="BH94" s="15">
        <f>AG94*'Table A8'!AG44</f>
        <v>3.5957847538085193</v>
      </c>
      <c r="BI94" s="15">
        <f>AH94*'Table A8'!AH44</f>
        <v>1.6337212678523674</v>
      </c>
      <c r="BJ94" s="15">
        <f>AI94*'Table A8'!AI44</f>
        <v>1.0496535419658779</v>
      </c>
      <c r="BK94" s="15">
        <f>AJ94*'Table A8'!AJ44</f>
        <v>-0.41970618771915025</v>
      </c>
      <c r="BL94" s="15">
        <f>AK94*'Table A8'!AK44</f>
        <v>1.5569500916841366</v>
      </c>
      <c r="BM94" s="15">
        <f>AL94*'Table A8'!AL44</f>
        <v>0.31917095402120571</v>
      </c>
      <c r="BN94" s="15">
        <f>AM94*'Table A8'!AM44</f>
        <v>-1.0283855362846663</v>
      </c>
      <c r="BO94" s="15">
        <f>AN94*'Table A8'!AN44</f>
        <v>-5.2419030341543601E-4</v>
      </c>
      <c r="BP94" s="15">
        <f>AO94*'Table A8'!AO44</f>
        <v>-0.10486208952098516</v>
      </c>
      <c r="BQ94" s="15">
        <f>AP94*'Table A8'!AP44</f>
        <v>0.65042150629635576</v>
      </c>
      <c r="BS94" s="15">
        <f>AR94*'Table A8'!AR44</f>
        <v>5.5273227762608755E-2</v>
      </c>
      <c r="BT94" s="15">
        <f>AS94*'Table A8'!AS44</f>
        <v>0.59597633683025364</v>
      </c>
      <c r="BU94" s="15">
        <f>AT94*'Table A8'!AT44</f>
        <v>3.7233699536799621E-2</v>
      </c>
      <c r="BV94" s="15">
        <f>AU94*'Table A8'!AU44</f>
        <v>0.1989380899151271</v>
      </c>
      <c r="BX94" s="15">
        <f>AW94*'Table A8'!AW44</f>
        <v>1.3130894076967816</v>
      </c>
      <c r="BY94" s="15">
        <f>AX94*'Table A8'!AX44</f>
        <v>0.14826427713582457</v>
      </c>
      <c r="BZ94" s="15">
        <f>AY94*'Table A8'!AY44</f>
        <v>2.0006140464111599</v>
      </c>
      <c r="CA94" s="15">
        <f>AZ94*'Table A8'!AZ44</f>
        <v>3.5614555910445502</v>
      </c>
      <c r="CB94" s="15">
        <f>BA94*'Table A8'!BA44</f>
        <v>1.7803198722973272</v>
      </c>
      <c r="CC94" s="15">
        <f>BB94*'Table A8'!BB44</f>
        <v>1.4591670573947466</v>
      </c>
    </row>
    <row r="95" spans="1:81" x14ac:dyDescent="0.45">
      <c r="A95" s="13">
        <v>2009</v>
      </c>
      <c r="B95" s="11">
        <f t="shared" si="199"/>
        <v>0.63464148073517346</v>
      </c>
      <c r="C95" s="11">
        <f t="shared" ref="C95:O95" si="230">LN(C45/C44)*100</f>
        <v>3.709676290613926E-3</v>
      </c>
      <c r="D95" s="11">
        <f t="shared" si="230"/>
        <v>3.9610603318986941</v>
      </c>
      <c r="E95" s="11">
        <f t="shared" si="230"/>
        <v>10.844891205068089</v>
      </c>
      <c r="F95" s="11">
        <f t="shared" si="230"/>
        <v>-1.6858854338167195</v>
      </c>
      <c r="G95" s="11">
        <f t="shared" si="230"/>
        <v>2.9614149284568749</v>
      </c>
      <c r="H95" s="11">
        <f t="shared" si="230"/>
        <v>-1.5010651602488811</v>
      </c>
      <c r="I95" s="11">
        <f t="shared" si="230"/>
        <v>-13.474040523508931</v>
      </c>
      <c r="J95" s="11">
        <f t="shared" si="230"/>
        <v>10.255736906353079</v>
      </c>
      <c r="K95" s="11">
        <f t="shared" si="230"/>
        <v>-21.137616291222972</v>
      </c>
      <c r="L95" s="11">
        <f t="shared" si="230"/>
        <v>-12.675766343595129</v>
      </c>
      <c r="M95" s="11">
        <f t="shared" si="230"/>
        <v>-4.5319014832299382</v>
      </c>
      <c r="N95" s="11">
        <f t="shared" si="230"/>
        <v>0.31223165088292082</v>
      </c>
      <c r="O95" s="11">
        <f t="shared" si="230"/>
        <v>-1.2011798772407916</v>
      </c>
      <c r="Q95" s="11">
        <f t="shared" ref="Q95:T95" si="231">LN(Q45/Q44)*100</f>
        <v>-4.1620836767448726</v>
      </c>
      <c r="R95" s="11">
        <f t="shared" si="231"/>
        <v>-10.818497093895131</v>
      </c>
      <c r="S95" s="11">
        <f t="shared" si="231"/>
        <v>5.6012597678104488</v>
      </c>
      <c r="T95" s="11">
        <f t="shared" si="231"/>
        <v>-1.3265385642505731</v>
      </c>
      <c r="V95" s="11">
        <f t="shared" ref="V95:AA95" si="232">LN(V45/V44)*100</f>
        <v>-2.4562410358614555</v>
      </c>
      <c r="W95" s="11">
        <f t="shared" si="232"/>
        <v>-5.6853949370530605</v>
      </c>
      <c r="X95" s="11">
        <f t="shared" si="232"/>
        <v>-16.057918930124913</v>
      </c>
      <c r="Y95" s="11">
        <f t="shared" si="232"/>
        <v>-5.1872985673443424</v>
      </c>
      <c r="Z95" s="11">
        <f t="shared" si="232"/>
        <v>7.8015537578985077</v>
      </c>
      <c r="AA95" s="11">
        <f t="shared" si="232"/>
        <v>-2.7054016992070622</v>
      </c>
      <c r="AC95" s="11">
        <f t="shared" ref="AC95:AP95" si="233">LN(AC45/AC44)*100</f>
        <v>-2.27227505391448</v>
      </c>
      <c r="AD95" s="11">
        <f t="shared" si="233"/>
        <v>-6.9629200234233339</v>
      </c>
      <c r="AE95" s="11">
        <f t="shared" si="233"/>
        <v>5.2389652070982056</v>
      </c>
      <c r="AF95" s="11">
        <f t="shared" si="233"/>
        <v>15.462335816931228</v>
      </c>
      <c r="AG95" s="11">
        <f t="shared" si="233"/>
        <v>7.5778440554710667</v>
      </c>
      <c r="AH95" s="11">
        <f t="shared" si="233"/>
        <v>-8.3088582328620593</v>
      </c>
      <c r="AI95" s="11">
        <f t="shared" si="233"/>
        <v>10.525150459146811</v>
      </c>
      <c r="AJ95" s="11">
        <f t="shared" si="233"/>
        <v>4.1966900409101369</v>
      </c>
      <c r="AK95" s="11">
        <f t="shared" si="233"/>
        <v>10.849887237990322</v>
      </c>
      <c r="AL95" s="11">
        <f t="shared" si="233"/>
        <v>-6.8072604663778566</v>
      </c>
      <c r="AM95" s="11">
        <f t="shared" si="233"/>
        <v>5.2284176412998384</v>
      </c>
      <c r="AN95" s="11">
        <f t="shared" si="233"/>
        <v>4.5396205266142529</v>
      </c>
      <c r="AO95" s="11">
        <f t="shared" si="233"/>
        <v>3.1759395083263886</v>
      </c>
      <c r="AP95" s="11">
        <f t="shared" si="233"/>
        <v>3.7703599507989001</v>
      </c>
      <c r="AR95" s="11">
        <f t="shared" ref="AR95:AU95" si="234">LN(AR45/AR44)*100</f>
        <v>5.9148669449362581</v>
      </c>
      <c r="AS95" s="11">
        <f t="shared" si="234"/>
        <v>2.2299787576430377</v>
      </c>
      <c r="AT95" s="11">
        <f t="shared" si="234"/>
        <v>6.2026741355038402</v>
      </c>
      <c r="AU95" s="11">
        <f t="shared" si="234"/>
        <v>5.0951536544182243</v>
      </c>
      <c r="AW95" s="11">
        <f t="shared" ref="AW95:BB95" si="235">LN(AW45/AW44)*100</f>
        <v>5.9663732979990938</v>
      </c>
      <c r="AX95" s="11">
        <f t="shared" si="235"/>
        <v>5.5997736289883697</v>
      </c>
      <c r="AY95" s="11">
        <f t="shared" si="235"/>
        <v>0.95236328203645448</v>
      </c>
      <c r="AZ95" s="11">
        <f t="shared" si="235"/>
        <v>7.9664114535047261</v>
      </c>
      <c r="BA95" s="11">
        <f t="shared" si="235"/>
        <v>22.494162002932423</v>
      </c>
      <c r="BB95" s="11">
        <f t="shared" si="235"/>
        <v>9.261213277846716</v>
      </c>
      <c r="BD95" s="15">
        <f>AC95*'Table A8'!AC45</f>
        <v>-0.8664184780575912</v>
      </c>
      <c r="BE95" s="15">
        <f>AD95*'Table A8'!AD45</f>
        <v>-1.2728217802817852</v>
      </c>
      <c r="BF95" s="15">
        <f>AE95*'Table A8'!AE45</f>
        <v>0.91472332515934662</v>
      </c>
      <c r="BG95" s="15">
        <f>AF95*'Table A8'!AF45</f>
        <v>9.0980383946823356</v>
      </c>
      <c r="BH95" s="15">
        <f>AG95*'Table A8'!AG45</f>
        <v>2.8447226584238381</v>
      </c>
      <c r="BI95" s="15">
        <f>AH95*'Table A8'!AH45</f>
        <v>-5.3592135601960287</v>
      </c>
      <c r="BJ95" s="15">
        <f>AI95*'Table A8'!AI45</f>
        <v>1.8545315109016685</v>
      </c>
      <c r="BK95" s="15">
        <f>AJ95*'Table A8'!AJ45</f>
        <v>0.64209357625925101</v>
      </c>
      <c r="BL95" s="15">
        <f>AK95*'Table A8'!AK45</f>
        <v>3.5283833297944529</v>
      </c>
      <c r="BM95" s="15">
        <f>AL95*'Table A8'!AL45</f>
        <v>-1.5520553863341511</v>
      </c>
      <c r="BN95" s="15">
        <f>AM95*'Table A8'!AM45</f>
        <v>0.96830294716873022</v>
      </c>
      <c r="BO95" s="15">
        <f>AN95*'Table A8'!AN45</f>
        <v>1.1317273972849331</v>
      </c>
      <c r="BP95" s="15">
        <f>AO95*'Table A8'!AO45</f>
        <v>0.81843961129571052</v>
      </c>
      <c r="BQ95" s="15">
        <f>AP95*'Table A8'!AP45</f>
        <v>1.1360094531757086</v>
      </c>
      <c r="BS95" s="15">
        <f>AR95*'Table A8'!AR45</f>
        <v>0.93928087085587808</v>
      </c>
      <c r="BT95" s="15">
        <f>AS95*'Table A8'!AS45</f>
        <v>0.69374639150274908</v>
      </c>
      <c r="BU95" s="15">
        <f>AT95*'Table A8'!AT45</f>
        <v>1.7485338387985327</v>
      </c>
      <c r="BV95" s="15">
        <f>AU95*'Table A8'!AU45</f>
        <v>1.4001482242341283</v>
      </c>
      <c r="BX95" s="15">
        <f>AW95*'Table A8'!AW45</f>
        <v>0.90390555464686251</v>
      </c>
      <c r="BY95" s="15">
        <f>AX95*'Table A8'!AX45</f>
        <v>0.28614843244130589</v>
      </c>
      <c r="BZ95" s="15">
        <f>AY95*'Table A8'!AY45</f>
        <v>0.5719893871910946</v>
      </c>
      <c r="CA95" s="15">
        <f>AZ95*'Table A8'!AZ45</f>
        <v>3.7386368951297682</v>
      </c>
      <c r="CB95" s="15">
        <f>BA95*'Table A8'!BA45</f>
        <v>4.4965829843861904</v>
      </c>
      <c r="CC95" s="15">
        <f>BB95*'Table A8'!BB45</f>
        <v>2.0708072889265261</v>
      </c>
    </row>
    <row r="96" spans="1:81" x14ac:dyDescent="0.45">
      <c r="A96" s="13">
        <v>2010</v>
      </c>
      <c r="B96" s="11">
        <f t="shared" si="199"/>
        <v>3.1634734547748082</v>
      </c>
      <c r="C96" s="11">
        <f t="shared" ref="C96:O96" si="236">LN(C46/C45)*100</f>
        <v>-1.5188172440241747</v>
      </c>
      <c r="D96" s="11">
        <f t="shared" si="236"/>
        <v>-5.5184645367456291</v>
      </c>
      <c r="E96" s="11">
        <f t="shared" si="236"/>
        <v>-16.323489648566611</v>
      </c>
      <c r="F96" s="11">
        <f t="shared" si="236"/>
        <v>4.657444412261853</v>
      </c>
      <c r="G96" s="11">
        <f t="shared" si="236"/>
        <v>-4.0093451375560747</v>
      </c>
      <c r="H96" s="11">
        <f t="shared" si="236"/>
        <v>-1.964962846957423</v>
      </c>
      <c r="I96" s="11">
        <f t="shared" si="236"/>
        <v>10.231476911577692</v>
      </c>
      <c r="J96" s="11">
        <f t="shared" si="236"/>
        <v>-8.2770952504382134</v>
      </c>
      <c r="K96" s="11">
        <f t="shared" si="236"/>
        <v>10.999940784507849</v>
      </c>
      <c r="L96" s="11">
        <f t="shared" si="236"/>
        <v>16.855907724288759</v>
      </c>
      <c r="M96" s="11">
        <f t="shared" si="236"/>
        <v>19.028324349782817</v>
      </c>
      <c r="N96" s="11">
        <f t="shared" si="236"/>
        <v>10.736408923830576</v>
      </c>
      <c r="O96" s="11">
        <f t="shared" si="236"/>
        <v>4.4977691295410827</v>
      </c>
      <c r="Q96" s="11">
        <f t="shared" ref="Q96:T96" si="237">LN(Q46/Q45)*100</f>
        <v>4.5608245214732408</v>
      </c>
      <c r="R96" s="11">
        <f t="shared" si="237"/>
        <v>0.85446378589966987</v>
      </c>
      <c r="S96" s="11">
        <f t="shared" si="237"/>
        <v>0.30086659433428353</v>
      </c>
      <c r="T96" s="11">
        <f t="shared" si="237"/>
        <v>1.2699102508208508</v>
      </c>
      <c r="V96" s="11">
        <f t="shared" ref="V96:AA96" si="238">LN(V46/V45)*100</f>
        <v>0.66929488552377991</v>
      </c>
      <c r="W96" s="11">
        <f t="shared" si="238"/>
        <v>-2.0072671402320079</v>
      </c>
      <c r="X96" s="11">
        <f t="shared" si="238"/>
        <v>6.4520611459209984</v>
      </c>
      <c r="Y96" s="11">
        <f t="shared" si="238"/>
        <v>-1.9913578541712298</v>
      </c>
      <c r="Z96" s="11">
        <f t="shared" si="238"/>
        <v>11.429119452504718</v>
      </c>
      <c r="AA96" s="11">
        <f t="shared" si="238"/>
        <v>1.6273533907676194</v>
      </c>
      <c r="AC96" s="11">
        <f t="shared" ref="AC96:AP96" si="239">LN(AC46/AC45)*100</f>
        <v>-3.877772956300872</v>
      </c>
      <c r="AD96" s="11">
        <f t="shared" si="239"/>
        <v>-18.483350887041453</v>
      </c>
      <c r="AE96" s="11">
        <f t="shared" si="239"/>
        <v>-11.729067539958455</v>
      </c>
      <c r="AF96" s="11">
        <f t="shared" si="239"/>
        <v>-18.322807795018271</v>
      </c>
      <c r="AG96" s="11">
        <f t="shared" si="239"/>
        <v>1.1559253423837397</v>
      </c>
      <c r="AH96" s="11">
        <f t="shared" si="239"/>
        <v>-3.4479901511875264</v>
      </c>
      <c r="AI96" s="11">
        <f t="shared" si="239"/>
        <v>-7.455368457807424</v>
      </c>
      <c r="AJ96" s="11">
        <f t="shared" si="239"/>
        <v>-1.631390126115883</v>
      </c>
      <c r="AK96" s="11">
        <f t="shared" si="239"/>
        <v>-7.5646434186076359</v>
      </c>
      <c r="AL96" s="11">
        <f t="shared" si="239"/>
        <v>-8.3966819463558249</v>
      </c>
      <c r="AM96" s="11">
        <f t="shared" si="239"/>
        <v>-5.4737463818224201</v>
      </c>
      <c r="AN96" s="11">
        <f t="shared" si="239"/>
        <v>-1.9394469342071465</v>
      </c>
      <c r="AO96" s="11">
        <f t="shared" si="239"/>
        <v>3.467514720147872</v>
      </c>
      <c r="AP96" s="11">
        <f t="shared" si="239"/>
        <v>-4.3984522888124111</v>
      </c>
      <c r="AR96" s="11">
        <f t="shared" ref="AR96:AU96" si="240">LN(AR46/AR45)*100</f>
        <v>-0.78004294965996235</v>
      </c>
      <c r="AS96" s="11">
        <f t="shared" si="240"/>
        <v>-2.5683799052632978</v>
      </c>
      <c r="AT96" s="11">
        <f t="shared" si="240"/>
        <v>0.46015122389722118</v>
      </c>
      <c r="AU96" s="11">
        <f t="shared" si="240"/>
        <v>-0.57973280207537425</v>
      </c>
      <c r="AW96" s="11">
        <f t="shared" ref="AW96:BB96" si="241">LN(AW46/AW45)*100</f>
        <v>-0.5980591019867898</v>
      </c>
      <c r="AX96" s="11">
        <f t="shared" si="241"/>
        <v>1.0278754643938961</v>
      </c>
      <c r="AY96" s="11">
        <f t="shared" si="241"/>
        <v>-3.6682353840977533</v>
      </c>
      <c r="AZ96" s="11">
        <f t="shared" si="241"/>
        <v>-9.2207603187079954</v>
      </c>
      <c r="BA96" s="11">
        <f t="shared" si="241"/>
        <v>7.342553529527458</v>
      </c>
      <c r="BB96" s="11">
        <f t="shared" si="241"/>
        <v>2.2554657462533849</v>
      </c>
      <c r="BD96" s="15">
        <f>AC96*'Table A8'!AC46</f>
        <v>-1.480145937420043</v>
      </c>
      <c r="BE96" s="15">
        <f>AD96*'Table A8'!AD46</f>
        <v>-4.5247242971477482</v>
      </c>
      <c r="BF96" s="15">
        <f>AE96*'Table A8'!AE46</f>
        <v>-2.3974214051675085</v>
      </c>
      <c r="BG96" s="15">
        <f>AF96*'Table A8'!AF46</f>
        <v>-10.506297989663476</v>
      </c>
      <c r="BH96" s="15">
        <f>AG96*'Table A8'!AG46</f>
        <v>0.42353104544940218</v>
      </c>
      <c r="BI96" s="15">
        <f>AH96*'Table A8'!AH46</f>
        <v>-2.2694671175116299</v>
      </c>
      <c r="BJ96" s="15">
        <f>AI96*'Table A8'!AI46</f>
        <v>-1.621542639573115</v>
      </c>
      <c r="BK96" s="15">
        <f>AJ96*'Table A8'!AJ46</f>
        <v>-0.23573587322374503</v>
      </c>
      <c r="BL96" s="15">
        <f>AK96*'Table A8'!AK46</f>
        <v>-2.5008711141916846</v>
      </c>
      <c r="BM96" s="15">
        <f>AL96*'Table A8'!AL46</f>
        <v>-2.2519900980126324</v>
      </c>
      <c r="BN96" s="15">
        <f>AM96*'Table A8'!AM46</f>
        <v>-0.93436850737708688</v>
      </c>
      <c r="BO96" s="15">
        <f>AN96*'Table A8'!AN46</f>
        <v>-0.47807366928206174</v>
      </c>
      <c r="BP96" s="15">
        <f>AO96*'Table A8'!AO46</f>
        <v>1.0510037116768201</v>
      </c>
      <c r="BQ96" s="15">
        <f>AP96*'Table A8'!AP46</f>
        <v>-1.3762757211694032</v>
      </c>
      <c r="BS96" s="15">
        <f>AR96*'Table A8'!AR46</f>
        <v>-0.13814560638477935</v>
      </c>
      <c r="BT96" s="15">
        <f>AS96*'Table A8'!AS46</f>
        <v>-0.81828583781688669</v>
      </c>
      <c r="BU96" s="15">
        <f>AT96*'Table A8'!AT46</f>
        <v>0.123366543126845</v>
      </c>
      <c r="BV96" s="15">
        <f>AU96*'Table A8'!AU46</f>
        <v>-0.15861489464782236</v>
      </c>
      <c r="BX96" s="15">
        <f>AW96*'Table A8'!AW46</f>
        <v>-9.6945380432058637E-2</v>
      </c>
      <c r="BY96" s="15">
        <f>AX96*'Table A8'!AX46</f>
        <v>4.9029659651588807E-2</v>
      </c>
      <c r="BZ96" s="15">
        <f>AY96*'Table A8'!AY46</f>
        <v>-2.1389480524673998</v>
      </c>
      <c r="CA96" s="15">
        <f>AZ96*'Table A8'!AZ46</f>
        <v>-4.5301595445812382</v>
      </c>
      <c r="CB96" s="15">
        <f>BA96*'Table A8'!BA46</f>
        <v>1.4560283649052952</v>
      </c>
      <c r="CC96" s="15">
        <f>BB96*'Table A8'!BB46</f>
        <v>0.51853157506365322</v>
      </c>
    </row>
    <row r="97" spans="1:81" x14ac:dyDescent="0.45">
      <c r="A97" s="13">
        <v>2011</v>
      </c>
      <c r="B97" s="11">
        <f t="shared" si="199"/>
        <v>6.3319089873333416</v>
      </c>
      <c r="C97" s="11">
        <f t="shared" ref="C97:O97" si="242">LN(C47/C46)*100</f>
        <v>6.7191401608461376</v>
      </c>
      <c r="D97" s="11">
        <f t="shared" si="242"/>
        <v>-1.2047537908523147</v>
      </c>
      <c r="E97" s="11">
        <f t="shared" si="242"/>
        <v>1.3728906847732485</v>
      </c>
      <c r="F97" s="11">
        <f t="shared" si="242"/>
        <v>-0.37532434237613138</v>
      </c>
      <c r="G97" s="11">
        <f t="shared" si="242"/>
        <v>-8.8889018985883244</v>
      </c>
      <c r="H97" s="11">
        <f t="shared" si="242"/>
        <v>2.4673613668754037</v>
      </c>
      <c r="I97" s="11">
        <f t="shared" si="242"/>
        <v>6.4355584019772136</v>
      </c>
      <c r="J97" s="11">
        <f t="shared" si="242"/>
        <v>-8.0115501171757888</v>
      </c>
      <c r="K97" s="11">
        <f t="shared" si="242"/>
        <v>-3.3888575132021446</v>
      </c>
      <c r="L97" s="11">
        <f t="shared" si="242"/>
        <v>3.7248002189325606</v>
      </c>
      <c r="M97" s="11">
        <f t="shared" si="242"/>
        <v>13.63602740021031</v>
      </c>
      <c r="N97" s="11">
        <f t="shared" si="242"/>
        <v>6.6134818930913744</v>
      </c>
      <c r="O97" s="11">
        <f t="shared" si="242"/>
        <v>3.4301722524563365</v>
      </c>
      <c r="Q97" s="11">
        <f t="shared" ref="Q97:T97" si="243">LN(Q47/Q46)*100</f>
        <v>-2.696545438017139</v>
      </c>
      <c r="R97" s="11">
        <f t="shared" si="243"/>
        <v>6.9818403421132738</v>
      </c>
      <c r="S97" s="11">
        <f t="shared" si="243"/>
        <v>-0.32648610167948289</v>
      </c>
      <c r="T97" s="11">
        <f t="shared" si="243"/>
        <v>1.8537021897253572</v>
      </c>
      <c r="V97" s="11">
        <f t="shared" ref="V97:AA97" si="244">LN(V47/V46)*100</f>
        <v>3.9094541869945916</v>
      </c>
      <c r="W97" s="11">
        <f t="shared" si="244"/>
        <v>3.4763870488825157</v>
      </c>
      <c r="X97" s="11">
        <f t="shared" si="244"/>
        <v>-10.170637230298498</v>
      </c>
      <c r="Y97" s="11">
        <f t="shared" si="244"/>
        <v>13.847639519545252</v>
      </c>
      <c r="Z97" s="11">
        <f t="shared" si="244"/>
        <v>11.701711390705681</v>
      </c>
      <c r="AA97" s="11">
        <f t="shared" si="244"/>
        <v>4.2742263531237796</v>
      </c>
      <c r="AC97" s="11">
        <f t="shared" ref="AC97:AP97" si="245">LN(AC47/AC46)*100</f>
        <v>5.5123276763396747E-2</v>
      </c>
      <c r="AD97" s="11">
        <f t="shared" si="245"/>
        <v>-2.1628791886298568</v>
      </c>
      <c r="AE97" s="11">
        <f t="shared" si="245"/>
        <v>1.4373923579883248</v>
      </c>
      <c r="AF97" s="11">
        <f t="shared" si="245"/>
        <v>-4.4890115395911447</v>
      </c>
      <c r="AG97" s="11">
        <f t="shared" si="245"/>
        <v>-11.013232283770797</v>
      </c>
      <c r="AH97" s="11">
        <f t="shared" si="245"/>
        <v>1.9895950245472149</v>
      </c>
      <c r="AI97" s="11">
        <f t="shared" si="245"/>
        <v>-2.5612931210670138</v>
      </c>
      <c r="AJ97" s="11">
        <f t="shared" si="245"/>
        <v>-1.4920093102040615</v>
      </c>
      <c r="AK97" s="11">
        <f t="shared" si="245"/>
        <v>-8.5120312449580542</v>
      </c>
      <c r="AL97" s="11">
        <f t="shared" si="245"/>
        <v>-3.1598568230574484</v>
      </c>
      <c r="AM97" s="11">
        <f t="shared" si="245"/>
        <v>-7.0659821047366957</v>
      </c>
      <c r="AN97" s="11">
        <f t="shared" si="245"/>
        <v>1.9799054482403293</v>
      </c>
      <c r="AO97" s="11">
        <f t="shared" si="245"/>
        <v>-7.6400369160894072E-2</v>
      </c>
      <c r="AP97" s="11">
        <f t="shared" si="245"/>
        <v>-1.6992914105536221</v>
      </c>
      <c r="AR97" s="11">
        <f t="shared" ref="AR97:AU97" si="246">LN(AR47/AR46)*100</f>
        <v>-1.4798729021080292</v>
      </c>
      <c r="AS97" s="11">
        <f t="shared" si="246"/>
        <v>-0.12543473956583309</v>
      </c>
      <c r="AT97" s="11">
        <f t="shared" si="246"/>
        <v>1.0005032568107677</v>
      </c>
      <c r="AU97" s="11">
        <f t="shared" si="246"/>
        <v>0.50227366382962124</v>
      </c>
      <c r="AW97" s="11">
        <f t="shared" ref="AW97:BB97" si="247">LN(AW47/AW46)*100</f>
        <v>8.4825995443214133</v>
      </c>
      <c r="AX97" s="11">
        <f t="shared" si="247"/>
        <v>-3.5498698944034417</v>
      </c>
      <c r="AY97" s="11">
        <f t="shared" si="247"/>
        <v>10.69697229812958</v>
      </c>
      <c r="AZ97" s="11">
        <f t="shared" si="247"/>
        <v>-3.7045373317625305</v>
      </c>
      <c r="BA97" s="11">
        <f t="shared" si="247"/>
        <v>-0.49792974201096124</v>
      </c>
      <c r="BB97" s="11">
        <f t="shared" si="247"/>
        <v>5.3930937750287278</v>
      </c>
      <c r="BD97" s="15">
        <f>AC97*'Table A8'!AC47</f>
        <v>2.0108971363287133E-2</v>
      </c>
      <c r="BE97" s="15">
        <f>AD97*'Table A8'!AD47</f>
        <v>-0.56407889239466669</v>
      </c>
      <c r="BF97" s="15">
        <f>AE97*'Table A8'!AE47</f>
        <v>0.33634981176926798</v>
      </c>
      <c r="BG97" s="15">
        <f>AF97*'Table A8'!AF47</f>
        <v>-2.5650211937223801</v>
      </c>
      <c r="BH97" s="15">
        <f>AG97*'Table A8'!AG47</f>
        <v>-4.0473628642857689</v>
      </c>
      <c r="BI97" s="15">
        <f>AH97*'Table A8'!AH47</f>
        <v>1.3035826600833351</v>
      </c>
      <c r="BJ97" s="15">
        <f>AI97*'Table A8'!AI47</f>
        <v>-0.62085745254664404</v>
      </c>
      <c r="BK97" s="15">
        <f>AJ97*'Table A8'!AJ47</f>
        <v>-0.28363096986979214</v>
      </c>
      <c r="BL97" s="15">
        <f>AK97*'Table A8'!AK47</f>
        <v>-2.8855785920407802</v>
      </c>
      <c r="BM97" s="15">
        <f>AL97*'Table A8'!AL47</f>
        <v>-0.86169295564776638</v>
      </c>
      <c r="BN97" s="15">
        <f>AM97*'Table A8'!AM47</f>
        <v>-2.0470150157422204</v>
      </c>
      <c r="BO97" s="15">
        <f>AN97*'Table A8'!AN47</f>
        <v>0.57496454216899162</v>
      </c>
      <c r="BP97" s="15">
        <f>AO97*'Table A8'!AO47</f>
        <v>-2.3561873849219733E-2</v>
      </c>
      <c r="BQ97" s="15">
        <f>AP97*'Table A8'!AP47</f>
        <v>-0.55991651977741852</v>
      </c>
      <c r="BS97" s="15">
        <f>AR97*'Table A8'!AR47</f>
        <v>-0.32453612743229088</v>
      </c>
      <c r="BT97" s="15">
        <f>AS97*'Table A8'!AS47</f>
        <v>-3.8521008520667345E-2</v>
      </c>
      <c r="BU97" s="15">
        <f>AT97*'Table A8'!AT47</f>
        <v>0.24252198945093004</v>
      </c>
      <c r="BV97" s="15">
        <f>AU97*'Table A8'!AU47</f>
        <v>0.13169615465612669</v>
      </c>
      <c r="BX97" s="15">
        <f>AW97*'Table A8'!AW47</f>
        <v>1.4225319435827006</v>
      </c>
      <c r="BY97" s="15">
        <f>AX97*'Table A8'!AX47</f>
        <v>-0.25559063239704766</v>
      </c>
      <c r="BZ97" s="15">
        <f>AY97*'Table A8'!AY47</f>
        <v>6.1881984744679626</v>
      </c>
      <c r="CA97" s="15">
        <f>AZ97*'Table A8'!AZ47</f>
        <v>-1.9233957826511059</v>
      </c>
      <c r="CB97" s="15">
        <f>BA97*'Table A8'!BA47</f>
        <v>-9.9187604608583502E-2</v>
      </c>
      <c r="CC97" s="15">
        <f>BB97*'Table A8'!BB47</f>
        <v>1.3051286935569522</v>
      </c>
    </row>
    <row r="98" spans="1:81" x14ac:dyDescent="0.45">
      <c r="A98" s="13">
        <v>2012</v>
      </c>
      <c r="B98" s="11">
        <f t="shared" si="199"/>
        <v>-1.7781067034331994</v>
      </c>
      <c r="C98" s="11">
        <f t="shared" ref="C98:O98" si="248">LN(C48/C47)*100</f>
        <v>-9.7171737706537691</v>
      </c>
      <c r="D98" s="11">
        <f t="shared" si="248"/>
        <v>-0.17297520857313764</v>
      </c>
      <c r="E98" s="11">
        <f t="shared" si="248"/>
        <v>-9.2853206635885552</v>
      </c>
      <c r="F98" s="11">
        <f t="shared" si="248"/>
        <v>-6.389278002704482</v>
      </c>
      <c r="G98" s="11">
        <f t="shared" si="248"/>
        <v>-13.818647547219065</v>
      </c>
      <c r="H98" s="11">
        <f t="shared" si="248"/>
        <v>0.23064851159264119</v>
      </c>
      <c r="I98" s="11">
        <f t="shared" si="248"/>
        <v>3.2722184014252238</v>
      </c>
      <c r="J98" s="11">
        <f t="shared" si="248"/>
        <v>2.5616898055276378</v>
      </c>
      <c r="K98" s="11">
        <f t="shared" si="248"/>
        <v>16.874243803102441</v>
      </c>
      <c r="L98" s="11">
        <f t="shared" si="248"/>
        <v>-1.0206869305954454</v>
      </c>
      <c r="M98" s="11">
        <f t="shared" si="248"/>
        <v>1.0018174381702598</v>
      </c>
      <c r="N98" s="11">
        <f t="shared" si="248"/>
        <v>-14.29051318266519</v>
      </c>
      <c r="O98" s="11">
        <f t="shared" si="248"/>
        <v>-1.674306514030274</v>
      </c>
      <c r="Q98" s="11">
        <f t="shared" ref="Q98:T98" si="249">LN(Q48/Q47)*100</f>
        <v>6.0814501740007225</v>
      </c>
      <c r="R98" s="11">
        <f t="shared" si="249"/>
        <v>-0.29882129926132905</v>
      </c>
      <c r="S98" s="11">
        <f t="shared" si="249"/>
        <v>-2.8062209412893999</v>
      </c>
      <c r="T98" s="11">
        <f t="shared" si="249"/>
        <v>-0.8484594186396367</v>
      </c>
      <c r="V98" s="11">
        <f t="shared" ref="V98:AA98" si="250">LN(V48/V47)*100</f>
        <v>-5.2820423210186966</v>
      </c>
      <c r="W98" s="11">
        <f t="shared" si="250"/>
        <v>7.273691682864099</v>
      </c>
      <c r="X98" s="11">
        <f t="shared" si="250"/>
        <v>15.644665086256722</v>
      </c>
      <c r="Y98" s="11">
        <f t="shared" si="250"/>
        <v>-5.2989711006048275</v>
      </c>
      <c r="Z98" s="11">
        <f t="shared" si="250"/>
        <v>4.0227148198771676</v>
      </c>
      <c r="AA98" s="11">
        <f t="shared" si="250"/>
        <v>-0.52467138250280854</v>
      </c>
      <c r="AC98" s="11">
        <f t="shared" ref="AC98:AP98" si="251">LN(AC48/AC47)*100</f>
        <v>0.4293294574000871</v>
      </c>
      <c r="AD98" s="11">
        <f t="shared" si="251"/>
        <v>-14.000584673944871</v>
      </c>
      <c r="AE98" s="11">
        <f t="shared" si="251"/>
        <v>2.3568017395202223</v>
      </c>
      <c r="AF98" s="11">
        <f t="shared" si="251"/>
        <v>-1.5462517853261459</v>
      </c>
      <c r="AG98" s="11">
        <f t="shared" si="251"/>
        <v>-9.9755250108292124</v>
      </c>
      <c r="AH98" s="11">
        <f t="shared" si="251"/>
        <v>-10.401968979047815</v>
      </c>
      <c r="AI98" s="11">
        <f t="shared" si="251"/>
        <v>1.5834874784723261</v>
      </c>
      <c r="AJ98" s="11">
        <f t="shared" si="251"/>
        <v>-0.53310019473807646</v>
      </c>
      <c r="AK98" s="11">
        <f t="shared" si="251"/>
        <v>-0.13247669257918121</v>
      </c>
      <c r="AL98" s="11">
        <f t="shared" si="251"/>
        <v>2.5358332689714413</v>
      </c>
      <c r="AM98" s="11">
        <f t="shared" si="251"/>
        <v>-2.8290473166579075</v>
      </c>
      <c r="AN98" s="11">
        <f t="shared" si="251"/>
        <v>-3.1340974007444613</v>
      </c>
      <c r="AO98" s="11">
        <f t="shared" si="251"/>
        <v>-8.1912519040035452</v>
      </c>
      <c r="AP98" s="11">
        <f t="shared" si="251"/>
        <v>-2.185782519681716</v>
      </c>
      <c r="AR98" s="11">
        <f t="shared" ref="AR98:AU98" si="252">LN(AR48/AR47)*100</f>
        <v>-1.6083035034251039</v>
      </c>
      <c r="AS98" s="11">
        <f t="shared" si="252"/>
        <v>1.2236896129547878</v>
      </c>
      <c r="AT98" s="11">
        <f t="shared" si="252"/>
        <v>-2.420663756354211</v>
      </c>
      <c r="AU98" s="11">
        <f t="shared" si="252"/>
        <v>-1.1838049269992361</v>
      </c>
      <c r="AW98" s="11">
        <f t="shared" ref="AW98:BB98" si="253">LN(AW48/AW47)*100</f>
        <v>0.77049796827671746</v>
      </c>
      <c r="AX98" s="11">
        <f t="shared" si="253"/>
        <v>3.0021461740483111</v>
      </c>
      <c r="AY98" s="11">
        <f t="shared" si="253"/>
        <v>9.7734170700026706</v>
      </c>
      <c r="AZ98" s="11">
        <f t="shared" si="253"/>
        <v>-13.016471771727241</v>
      </c>
      <c r="BA98" s="11">
        <f t="shared" si="253"/>
        <v>-2.3341835887746178</v>
      </c>
      <c r="BB98" s="11">
        <f t="shared" si="253"/>
        <v>0.1225249134333449</v>
      </c>
      <c r="BD98" s="15">
        <f>AC98*'Table A8'!AC48</f>
        <v>0.15546019652457152</v>
      </c>
      <c r="BE98" s="15">
        <f>AD98*'Table A8'!AD48</f>
        <v>-3.6499524244974286</v>
      </c>
      <c r="BF98" s="15">
        <f>AE98*'Table A8'!AE48</f>
        <v>0.57883050722616669</v>
      </c>
      <c r="BG98" s="15">
        <f>AF98*'Table A8'!AF48</f>
        <v>-0.76678626034323583</v>
      </c>
      <c r="BH98" s="15">
        <f>AG98*'Table A8'!AG48</f>
        <v>-3.8705037042017345</v>
      </c>
      <c r="BI98" s="15">
        <f>AH98*'Table A8'!AH48</f>
        <v>-6.6926268411193641</v>
      </c>
      <c r="BJ98" s="15">
        <f>AI98*'Table A8'!AI48</f>
        <v>0.40268086577551249</v>
      </c>
      <c r="BK98" s="15">
        <f>AJ98*'Table A8'!AJ48</f>
        <v>-0.11339041142078886</v>
      </c>
      <c r="BL98" s="15">
        <f>AK98*'Table A8'!AK48</f>
        <v>-4.3704060881871877E-2</v>
      </c>
      <c r="BM98" s="15">
        <f>AL98*'Table A8'!AL48</f>
        <v>0.6836606493147005</v>
      </c>
      <c r="BN98" s="15">
        <f>AM98*'Table A8'!AM48</f>
        <v>-0.94122404225208578</v>
      </c>
      <c r="BO98" s="15">
        <f>AN98*'Table A8'!AN48</f>
        <v>-0.95119856112594403</v>
      </c>
      <c r="BP98" s="15">
        <f>AO98*'Table A8'!AO48</f>
        <v>-2.5171717101002895</v>
      </c>
      <c r="BQ98" s="15">
        <f>AP98*'Table A8'!AP48</f>
        <v>-0.7289584703138523</v>
      </c>
      <c r="BS98" s="15">
        <f>AR98*'Table A8'!AR48</f>
        <v>-0.31442333491960783</v>
      </c>
      <c r="BT98" s="15">
        <f>AS98*'Table A8'!AS48</f>
        <v>0.35070944307284213</v>
      </c>
      <c r="BU98" s="15">
        <f>AT98*'Table A8'!AT48</f>
        <v>-0.58604269541335441</v>
      </c>
      <c r="BV98" s="15">
        <f>AU98*'Table A8'!AU48</f>
        <v>-0.29725341716950815</v>
      </c>
      <c r="BX98" s="15">
        <f>AW98*'Table A8'!AW48</f>
        <v>0.12844201131172878</v>
      </c>
      <c r="BY98" s="15">
        <f>AX98*'Table A8'!AX48</f>
        <v>0.34404595154593653</v>
      </c>
      <c r="BZ98" s="15">
        <f>AY98*'Table A8'!AY48</f>
        <v>5.7897722722695821</v>
      </c>
      <c r="CA98" s="15">
        <f>AZ98*'Table A8'!AZ48</f>
        <v>-6.7633587325894755</v>
      </c>
      <c r="CB98" s="15">
        <f>BA98*'Table A8'!BA48</f>
        <v>-0.49251273723144429</v>
      </c>
      <c r="CC98" s="15">
        <f>BB98*'Table A8'!BB48</f>
        <v>3.0484198462216214E-2</v>
      </c>
    </row>
    <row r="99" spans="1:81" x14ac:dyDescent="0.45">
      <c r="A99" s="13">
        <v>2013</v>
      </c>
      <c r="B99" s="11">
        <f t="shared" si="199"/>
        <v>-2.4237753809706972</v>
      </c>
      <c r="C99" s="11">
        <f t="shared" ref="C99:O99" si="254">LN(C49/C48)*100</f>
        <v>-7.1138677038958695</v>
      </c>
      <c r="D99" s="11">
        <f t="shared" si="254"/>
        <v>1.4900356772720471</v>
      </c>
      <c r="E99" s="11">
        <f t="shared" si="254"/>
        <v>-4.3588519129500194E-2</v>
      </c>
      <c r="F99" s="11">
        <f t="shared" si="254"/>
        <v>13.402287377877201</v>
      </c>
      <c r="G99" s="11">
        <f t="shared" si="254"/>
        <v>-5.3180447805335049</v>
      </c>
      <c r="H99" s="11">
        <f t="shared" si="254"/>
        <v>-5.3546135767513752</v>
      </c>
      <c r="I99" s="11">
        <f t="shared" si="254"/>
        <v>-8.4154197888451137</v>
      </c>
      <c r="J99" s="11">
        <f t="shared" si="254"/>
        <v>-3.3953869617023402</v>
      </c>
      <c r="K99" s="11">
        <f t="shared" si="254"/>
        <v>-3.7129069391036018</v>
      </c>
      <c r="L99" s="11">
        <f t="shared" si="254"/>
        <v>-13.458628254489099</v>
      </c>
      <c r="M99" s="11">
        <f t="shared" si="254"/>
        <v>6.2339840212311026</v>
      </c>
      <c r="N99" s="11">
        <f t="shared" si="254"/>
        <v>5.3472043951449537</v>
      </c>
      <c r="O99" s="11">
        <f t="shared" si="254"/>
        <v>-2.097672647666156</v>
      </c>
      <c r="Q99" s="11">
        <f t="shared" ref="Q99:T99" si="255">LN(Q49/Q48)*100</f>
        <v>8.6871711956428044</v>
      </c>
      <c r="R99" s="11">
        <f t="shared" si="255"/>
        <v>5.83174070767845</v>
      </c>
      <c r="S99" s="11">
        <f t="shared" si="255"/>
        <v>-4.4956522802479949E-2</v>
      </c>
      <c r="T99" s="11">
        <f t="shared" si="255"/>
        <v>3.4069059267982529</v>
      </c>
      <c r="V99" s="11">
        <f t="shared" ref="V99:AA99" si="256">LN(V49/V48)*100</f>
        <v>0.6109073694499485</v>
      </c>
      <c r="W99" s="11">
        <f t="shared" si="256"/>
        <v>5.3382924020827591</v>
      </c>
      <c r="X99" s="11">
        <f t="shared" si="256"/>
        <v>9.7847846388284054</v>
      </c>
      <c r="Y99" s="11">
        <f t="shared" si="256"/>
        <v>4.7207092182470722</v>
      </c>
      <c r="Z99" s="11">
        <f t="shared" si="256"/>
        <v>-8.4256911853127789</v>
      </c>
      <c r="AA99" s="11">
        <f t="shared" si="256"/>
        <v>0.57619236975351762</v>
      </c>
      <c r="AC99" s="11">
        <f t="shared" ref="AC99:AP99" si="257">LN(AC49/AC48)*100</f>
        <v>-0.40539157652607938</v>
      </c>
      <c r="AD99" s="11">
        <f t="shared" si="257"/>
        <v>-6.4897884078395434</v>
      </c>
      <c r="AE99" s="11">
        <f t="shared" si="257"/>
        <v>-2.8189692305689857</v>
      </c>
      <c r="AF99" s="11">
        <f t="shared" si="257"/>
        <v>0.94319924940431621</v>
      </c>
      <c r="AG99" s="11">
        <f t="shared" si="257"/>
        <v>10.70450439347846</v>
      </c>
      <c r="AH99" s="11">
        <f t="shared" si="257"/>
        <v>-3.9683788993567761</v>
      </c>
      <c r="AI99" s="11">
        <f t="shared" si="257"/>
        <v>-4.954205293489208</v>
      </c>
      <c r="AJ99" s="11">
        <f t="shared" si="257"/>
        <v>-6.7575355726196316</v>
      </c>
      <c r="AK99" s="11">
        <f t="shared" si="257"/>
        <v>-3.5775729951235631</v>
      </c>
      <c r="AL99" s="11">
        <f t="shared" si="257"/>
        <v>-2.1528446022118413</v>
      </c>
      <c r="AM99" s="11">
        <f t="shared" si="257"/>
        <v>-0.99814997497576075</v>
      </c>
      <c r="AN99" s="11">
        <f t="shared" si="257"/>
        <v>0.73833128124912106</v>
      </c>
      <c r="AO99" s="11">
        <f t="shared" si="257"/>
        <v>-2.2737349785975152</v>
      </c>
      <c r="AP99" s="11">
        <f t="shared" si="257"/>
        <v>-2.0290194687003908</v>
      </c>
      <c r="AR99" s="11">
        <f t="shared" ref="AR99:AU99" si="258">LN(AR49/AR48)*100</f>
        <v>-3.7162508180220892</v>
      </c>
      <c r="AS99" s="11">
        <f t="shared" si="258"/>
        <v>-2.7384010232418015</v>
      </c>
      <c r="AT99" s="11">
        <f t="shared" si="258"/>
        <v>0.24950640708271971</v>
      </c>
      <c r="AU99" s="11">
        <f t="shared" si="258"/>
        <v>-0.99503789830862088</v>
      </c>
      <c r="AW99" s="11">
        <f t="shared" ref="AW99:BB99" si="259">LN(AW49/AW48)*100</f>
        <v>-1.5242791717722217</v>
      </c>
      <c r="AX99" s="11">
        <f t="shared" si="259"/>
        <v>1.6754816227746279</v>
      </c>
      <c r="AY99" s="11">
        <f t="shared" si="259"/>
        <v>1.3849485414774898</v>
      </c>
      <c r="AZ99" s="11">
        <f t="shared" si="259"/>
        <v>4.283826344551904E-2</v>
      </c>
      <c r="BA99" s="11">
        <f t="shared" si="259"/>
        <v>-6.669516571262565</v>
      </c>
      <c r="BB99" s="11">
        <f t="shared" si="259"/>
        <v>-2.7493159475982329</v>
      </c>
      <c r="BD99" s="15">
        <f>AC99*'Table A8'!AC49</f>
        <v>-0.14792738627436636</v>
      </c>
      <c r="BE99" s="15">
        <f>AD99*'Table A8'!AD49</f>
        <v>-1.8112999446280167</v>
      </c>
      <c r="BF99" s="15">
        <f>AE99*'Table A8'!AE49</f>
        <v>-0.69008366764328777</v>
      </c>
      <c r="BG99" s="15">
        <f>AF99*'Table A8'!AF49</f>
        <v>0.49102952923988696</v>
      </c>
      <c r="BH99" s="15">
        <f>AG99*'Table A8'!AG49</f>
        <v>4.2860835591487749</v>
      </c>
      <c r="BI99" s="15">
        <f>AH99*'Table A8'!AH49</f>
        <v>-2.4691253511797862</v>
      </c>
      <c r="BJ99" s="15">
        <f>AI99*'Table A8'!AI49</f>
        <v>-1.3227728133616186</v>
      </c>
      <c r="BK99" s="15">
        <f>AJ99*'Table A8'!AJ49</f>
        <v>-1.5265272858547747</v>
      </c>
      <c r="BL99" s="15">
        <f>AK99*'Table A8'!AK49</f>
        <v>-1.1043967835946438</v>
      </c>
      <c r="BM99" s="15">
        <f>AL99*'Table A8'!AL49</f>
        <v>-0.54596139112092301</v>
      </c>
      <c r="BN99" s="15">
        <f>AM99*'Table A8'!AM49</f>
        <v>-0.37221012566846118</v>
      </c>
      <c r="BO99" s="15">
        <f>AN99*'Table A8'!AN49</f>
        <v>0.24069599768721345</v>
      </c>
      <c r="BP99" s="15">
        <f>AO99*'Table A8'!AO49</f>
        <v>-0.68712271053216911</v>
      </c>
      <c r="BQ99" s="15">
        <f>AP99*'Table A8'!AP49</f>
        <v>-0.68459116873951198</v>
      </c>
      <c r="BS99" s="15">
        <f>AR99*'Table A8'!AR49</f>
        <v>-0.57527562662981957</v>
      </c>
      <c r="BT99" s="15">
        <f>AS99*'Table A8'!AS49</f>
        <v>-0.75415564180079209</v>
      </c>
      <c r="BU99" s="15">
        <f>AT99*'Table A8'!AT49</f>
        <v>6.4846715200798863E-2</v>
      </c>
      <c r="BV99" s="15">
        <f>AU99*'Table A8'!AU49</f>
        <v>-0.24885897836698606</v>
      </c>
      <c r="BX99" s="15">
        <f>AW99*'Table A8'!AW49</f>
        <v>-0.24937207250193544</v>
      </c>
      <c r="BY99" s="15">
        <f>AX99*'Table A8'!AX49</f>
        <v>0.23222175291656333</v>
      </c>
      <c r="BZ99" s="15">
        <f>AY99*'Table A8'!AY49</f>
        <v>0.75728986247989138</v>
      </c>
      <c r="CA99" s="15">
        <f>AZ99*'Table A8'!AZ49</f>
        <v>2.2121679243266031E-2</v>
      </c>
      <c r="CB99" s="15">
        <f>BA99*'Table A8'!BA49</f>
        <v>-1.3472423473950379</v>
      </c>
      <c r="CC99" s="15">
        <f>BB99*'Table A8'!BB49</f>
        <v>-0.66423473293973323</v>
      </c>
    </row>
    <row r="100" spans="1:81" x14ac:dyDescent="0.45">
      <c r="A100" s="13">
        <v>2014</v>
      </c>
      <c r="B100" s="11">
        <f t="shared" si="199"/>
        <v>3.6095581687398495</v>
      </c>
      <c r="C100" s="11">
        <f t="shared" ref="C100:O100" si="260">LN(C50/C49)*100</f>
        <v>-5.5989323414265888</v>
      </c>
      <c r="D100" s="11">
        <f t="shared" si="260"/>
        <v>-0.96215614273428374</v>
      </c>
      <c r="E100" s="11">
        <f t="shared" si="260"/>
        <v>-16.129350154982973</v>
      </c>
      <c r="F100" s="11">
        <f t="shared" si="260"/>
        <v>13.655094158811817</v>
      </c>
      <c r="G100" s="11">
        <f t="shared" si="260"/>
        <v>-2.6031551339506307</v>
      </c>
      <c r="H100" s="11">
        <f t="shared" si="260"/>
        <v>3.6350636471151927</v>
      </c>
      <c r="I100" s="11">
        <f t="shared" si="260"/>
        <v>2.8592111045173905</v>
      </c>
      <c r="J100" s="11">
        <f t="shared" si="260"/>
        <v>6.6482516682599124</v>
      </c>
      <c r="K100" s="11">
        <f t="shared" si="260"/>
        <v>-1.3009476226740142</v>
      </c>
      <c r="L100" s="11">
        <f t="shared" si="260"/>
        <v>8.8714707768255554</v>
      </c>
      <c r="M100" s="11">
        <f t="shared" si="260"/>
        <v>3.5383954557160903E-2</v>
      </c>
      <c r="N100" s="11">
        <f t="shared" si="260"/>
        <v>5.0292112473089086</v>
      </c>
      <c r="O100" s="11">
        <f t="shared" si="260"/>
        <v>2.4616669739111243</v>
      </c>
      <c r="Q100" s="11">
        <f t="shared" ref="Q100:T100" si="261">LN(Q50/Q49)*100</f>
        <v>7.6331235183994952</v>
      </c>
      <c r="R100" s="11">
        <f t="shared" si="261"/>
        <v>2.4861358474982831</v>
      </c>
      <c r="S100" s="11">
        <f t="shared" si="261"/>
        <v>1.2018764583632662</v>
      </c>
      <c r="T100" s="11">
        <f t="shared" si="261"/>
        <v>2.4939939333960277</v>
      </c>
      <c r="V100" s="11">
        <f t="shared" ref="V100:AA100" si="262">LN(V50/V49)*100</f>
        <v>-1.7050840891750134</v>
      </c>
      <c r="W100" s="11">
        <f t="shared" si="262"/>
        <v>-0.50348029849462217</v>
      </c>
      <c r="X100" s="11">
        <f t="shared" si="262"/>
        <v>-11.447692168283606</v>
      </c>
      <c r="Y100" s="11">
        <f t="shared" si="262"/>
        <v>-2.9452680374756861</v>
      </c>
      <c r="Z100" s="11">
        <f t="shared" si="262"/>
        <v>0.29127630550817868</v>
      </c>
      <c r="AA100" s="11">
        <f t="shared" si="262"/>
        <v>-0.94473399989748841</v>
      </c>
      <c r="AC100" s="11">
        <f t="shared" ref="AC100:AP100" si="263">LN(AC50/AC49)*100</f>
        <v>-0.1630775892232629</v>
      </c>
      <c r="AD100" s="11">
        <f t="shared" si="263"/>
        <v>-6.0961298226042544</v>
      </c>
      <c r="AE100" s="11">
        <f t="shared" si="263"/>
        <v>-3.2890303290743632</v>
      </c>
      <c r="AF100" s="11">
        <f t="shared" si="263"/>
        <v>-6.8174549338904669</v>
      </c>
      <c r="AG100" s="11">
        <f t="shared" si="263"/>
        <v>8.740379326654697</v>
      </c>
      <c r="AH100" s="11">
        <f t="shared" si="263"/>
        <v>1.4532096436869182</v>
      </c>
      <c r="AI100" s="11">
        <f t="shared" si="263"/>
        <v>-7.6348050288732843</v>
      </c>
      <c r="AJ100" s="11">
        <f t="shared" si="263"/>
        <v>-1.2160721708500628</v>
      </c>
      <c r="AK100" s="11">
        <f t="shared" si="263"/>
        <v>1.5768975478648948</v>
      </c>
      <c r="AL100" s="11">
        <f t="shared" si="263"/>
        <v>-0.15710922320412124</v>
      </c>
      <c r="AM100" s="11">
        <f t="shared" si="263"/>
        <v>4.1733062278551358</v>
      </c>
      <c r="AN100" s="11">
        <f t="shared" si="263"/>
        <v>-1.3557973204725515</v>
      </c>
      <c r="AO100" s="11">
        <f t="shared" si="263"/>
        <v>-2.9278135503821039</v>
      </c>
      <c r="AP100" s="11">
        <f t="shared" si="263"/>
        <v>-0.94608951907214878</v>
      </c>
      <c r="AR100" s="11">
        <f t="shared" ref="AR100:AU100" si="264">LN(AR50/AR49)*100</f>
        <v>2.3777783877430583</v>
      </c>
      <c r="AS100" s="11">
        <f t="shared" si="264"/>
        <v>-0.13288004547747909</v>
      </c>
      <c r="AT100" s="11">
        <f t="shared" si="264"/>
        <v>-0.15348962639578631</v>
      </c>
      <c r="AU100" s="11">
        <f t="shared" si="264"/>
        <v>0.25540810336637204</v>
      </c>
      <c r="AW100" s="11">
        <f t="shared" ref="AW100:BB100" si="265">LN(AW50/AW49)*100</f>
        <v>-1.4605134628188321</v>
      </c>
      <c r="AX100" s="11">
        <f t="shared" si="265"/>
        <v>0.16716959120164304</v>
      </c>
      <c r="AY100" s="11">
        <f t="shared" si="265"/>
        <v>-19.88639067123259</v>
      </c>
      <c r="AZ100" s="11">
        <f t="shared" si="265"/>
        <v>2.9332053699438627</v>
      </c>
      <c r="BA100" s="11">
        <f t="shared" si="265"/>
        <v>0.51356278941885503</v>
      </c>
      <c r="BB100" s="11">
        <f t="shared" si="265"/>
        <v>-4.6702937835822924</v>
      </c>
      <c r="BD100" s="15">
        <f>AC100*'Table A8'!AC50</f>
        <v>-6.1251942512257553E-2</v>
      </c>
      <c r="BE100" s="15">
        <f>AD100*'Table A8'!AD50</f>
        <v>-1.5179363258284593</v>
      </c>
      <c r="BF100" s="15">
        <f>AE100*'Table A8'!AE50</f>
        <v>-0.7857493456158654</v>
      </c>
      <c r="BG100" s="15">
        <f>AF100*'Table A8'!AF50</f>
        <v>-3.6057519145346673</v>
      </c>
      <c r="BH100" s="15">
        <f>AG100*'Table A8'!AG50</f>
        <v>3.6403679895516809</v>
      </c>
      <c r="BI100" s="15">
        <f>AH100*'Table A8'!AH50</f>
        <v>0.89474117761803551</v>
      </c>
      <c r="BJ100" s="15">
        <f>AI100*'Table A8'!AI50</f>
        <v>-2.0293311766745195</v>
      </c>
      <c r="BK100" s="15">
        <f>AJ100*'Table A8'!AJ50</f>
        <v>-0.29793768185826536</v>
      </c>
      <c r="BL100" s="15">
        <f>AK100*'Table A8'!AK50</f>
        <v>0.47338464386904144</v>
      </c>
      <c r="BM100" s="15">
        <f>AL100*'Table A8'!AL50</f>
        <v>-3.9135907500146602E-2</v>
      </c>
      <c r="BN100" s="15">
        <f>AM100*'Table A8'!AM50</f>
        <v>1.5695804722963165</v>
      </c>
      <c r="BO100" s="15">
        <f>AN100*'Table A8'!AN50</f>
        <v>-0.48212152716003936</v>
      </c>
      <c r="BP100" s="15">
        <f>AO100*'Table A8'!AO50</f>
        <v>-0.86165552787745314</v>
      </c>
      <c r="BQ100" s="15">
        <f>AP100*'Table A8'!AP50</f>
        <v>-0.32356261552267485</v>
      </c>
      <c r="BS100" s="15">
        <f>AR100*'Table A8'!AR50</f>
        <v>0.41872677408155262</v>
      </c>
      <c r="BT100" s="15">
        <f>AS100*'Table A8'!AS50</f>
        <v>-3.817643706567974E-2</v>
      </c>
      <c r="BU100" s="15">
        <f>AT100*'Table A8'!AT50</f>
        <v>-4.199476178188713E-2</v>
      </c>
      <c r="BV100" s="15">
        <f>AU100*'Table A8'!AU50</f>
        <v>6.7427739288722227E-2</v>
      </c>
      <c r="BX100" s="15">
        <f>AW100*'Table A8'!AW50</f>
        <v>-0.26040955042059777</v>
      </c>
      <c r="BY100" s="15">
        <f>AX100*'Table A8'!AX50</f>
        <v>2.5961437513615165E-2</v>
      </c>
      <c r="BZ100" s="15">
        <f>AY100*'Table A8'!AY50</f>
        <v>-9.726433677299859</v>
      </c>
      <c r="CA100" s="15">
        <f>AZ100*'Table A8'!AZ50</f>
        <v>1.4281776946256668</v>
      </c>
      <c r="CB100" s="15">
        <f>BA100*'Table A8'!BA50</f>
        <v>0.10456138392567889</v>
      </c>
      <c r="CC100" s="15">
        <f>BB100*'Table A8'!BB50</f>
        <v>-1.1162002142761678</v>
      </c>
    </row>
    <row r="101" spans="1:81" x14ac:dyDescent="0.45">
      <c r="A101" s="13">
        <v>2015</v>
      </c>
      <c r="B101" s="11">
        <f t="shared" si="199"/>
        <v>-3.9451460327148435</v>
      </c>
      <c r="C101" s="11">
        <f t="shared" ref="C101:O101" si="266">LN(C51/C50)*100</f>
        <v>3.9293417056271247</v>
      </c>
      <c r="D101" s="11">
        <f t="shared" si="266"/>
        <v>-0.43173564153592903</v>
      </c>
      <c r="E101" s="11">
        <f t="shared" si="266"/>
        <v>33.945444641532987</v>
      </c>
      <c r="F101" s="11">
        <f t="shared" si="266"/>
        <v>7.5154561439712015</v>
      </c>
      <c r="G101" s="11">
        <f t="shared" si="266"/>
        <v>3.956121561935364</v>
      </c>
      <c r="H101" s="11">
        <f t="shared" si="266"/>
        <v>-0.39656935017479716</v>
      </c>
      <c r="I101" s="11">
        <f t="shared" si="266"/>
        <v>-2.0259754624413615</v>
      </c>
      <c r="J101" s="11">
        <f t="shared" si="266"/>
        <v>5.8527264082253545</v>
      </c>
      <c r="K101" s="11">
        <f t="shared" si="266"/>
        <v>-8.5402764869747863</v>
      </c>
      <c r="L101" s="11">
        <f t="shared" si="266"/>
        <v>-12.472051106772421</v>
      </c>
      <c r="M101" s="11">
        <f t="shared" si="266"/>
        <v>0.43341815367458236</v>
      </c>
      <c r="N101" s="11">
        <f t="shared" si="266"/>
        <v>-3.1570825532550182</v>
      </c>
      <c r="O101" s="11">
        <f t="shared" si="266"/>
        <v>-1.1276770651204324</v>
      </c>
      <c r="Q101" s="11">
        <f t="shared" ref="Q101:T101" si="267">LN(Q51/Q50)*100</f>
        <v>6.0049773644968285</v>
      </c>
      <c r="R101" s="11">
        <f t="shared" si="267"/>
        <v>-4.0214257548080126E-2</v>
      </c>
      <c r="S101" s="11">
        <f t="shared" si="267"/>
        <v>4.6052858741168583</v>
      </c>
      <c r="T101" s="11">
        <f t="shared" si="267"/>
        <v>3.4467423969097841</v>
      </c>
      <c r="V101" s="11">
        <f t="shared" ref="V101:AA101" si="268">LN(V51/V50)*100</f>
        <v>1.8990891291407925</v>
      </c>
      <c r="W101" s="11">
        <f t="shared" si="268"/>
        <v>-6.3207836909547037</v>
      </c>
      <c r="X101" s="11">
        <f t="shared" si="268"/>
        <v>6.6484644836984925</v>
      </c>
      <c r="Y101" s="11">
        <f t="shared" si="268"/>
        <v>-1.0816747479685742</v>
      </c>
      <c r="Z101" s="11">
        <f t="shared" si="268"/>
        <v>1.3466579682105388</v>
      </c>
      <c r="AA101" s="11">
        <f t="shared" si="268"/>
        <v>0.832918013190039</v>
      </c>
      <c r="AC101" s="11">
        <f t="shared" ref="AC101:AP101" si="269">LN(AC51/AC50)*100</f>
        <v>-2.2308045830253409</v>
      </c>
      <c r="AD101" s="11">
        <f t="shared" si="269"/>
        <v>2.1631891892729671</v>
      </c>
      <c r="AE101" s="11">
        <f t="shared" si="269"/>
        <v>-1.699490245691414</v>
      </c>
      <c r="AF101" s="11">
        <f t="shared" si="269"/>
        <v>30.609948407596665</v>
      </c>
      <c r="AG101" s="11">
        <f t="shared" si="269"/>
        <v>1.8866540976325019</v>
      </c>
      <c r="AH101" s="11">
        <f t="shared" si="269"/>
        <v>2.5056146541524029</v>
      </c>
      <c r="AI101" s="11">
        <f t="shared" si="269"/>
        <v>-1.6951027779467602</v>
      </c>
      <c r="AJ101" s="11">
        <f t="shared" si="269"/>
        <v>-2.6507303561234505</v>
      </c>
      <c r="AK101" s="11">
        <f t="shared" si="269"/>
        <v>6.9808098607129176</v>
      </c>
      <c r="AL101" s="11">
        <f t="shared" si="269"/>
        <v>-9.428696143129903</v>
      </c>
      <c r="AM101" s="11">
        <f t="shared" si="269"/>
        <v>2.5862001886870214</v>
      </c>
      <c r="AN101" s="11">
        <f t="shared" si="269"/>
        <v>0.10481716472963794</v>
      </c>
      <c r="AO101" s="11">
        <f t="shared" si="269"/>
        <v>-1.1665134123005045</v>
      </c>
      <c r="AP101" s="11">
        <f t="shared" si="269"/>
        <v>0.14858869208319042</v>
      </c>
      <c r="AR101" s="11">
        <f t="shared" ref="AR101:AU101" si="270">LN(AR51/AR50)*100</f>
        <v>2.9080207688814359</v>
      </c>
      <c r="AS101" s="11">
        <f t="shared" si="270"/>
        <v>0.11577187830933446</v>
      </c>
      <c r="AT101" s="11">
        <f t="shared" si="270"/>
        <v>1.8358960969374245</v>
      </c>
      <c r="AU101" s="11">
        <f t="shared" si="270"/>
        <v>1.2195008045275633</v>
      </c>
      <c r="AW101" s="11">
        <f t="shared" ref="AW101:BB101" si="271">LN(AW51/AW50)*100</f>
        <v>0.99101918684773893</v>
      </c>
      <c r="AX101" s="11">
        <f t="shared" si="271"/>
        <v>1.3335459209320388</v>
      </c>
      <c r="AY101" s="11">
        <f t="shared" si="271"/>
        <v>-3.833008789310056</v>
      </c>
      <c r="AZ101" s="11">
        <f t="shared" si="271"/>
        <v>2.099706204503037</v>
      </c>
      <c r="BA101" s="11">
        <f t="shared" si="271"/>
        <v>10.621926785703938</v>
      </c>
      <c r="BB101" s="11">
        <f t="shared" si="271"/>
        <v>-1.8655132543240822</v>
      </c>
      <c r="BD101" s="15">
        <f>AC101*'Table A8'!AC51</f>
        <v>-0.8789370057119843</v>
      </c>
      <c r="BE101" s="15">
        <f>AD101*'Table A8'!AD51</f>
        <v>0.52046331893907594</v>
      </c>
      <c r="BF101" s="15">
        <f>AE101*'Table A8'!AE51</f>
        <v>-0.44611618949399612</v>
      </c>
      <c r="BG101" s="15">
        <f>AF101*'Table A8'!AF51</f>
        <v>15.467206930358598</v>
      </c>
      <c r="BH101" s="15">
        <f>AG101*'Table A8'!AG51</f>
        <v>0.81088393116244928</v>
      </c>
      <c r="BI101" s="15">
        <f>AH101*'Table A8'!AH51</f>
        <v>1.5837990228897338</v>
      </c>
      <c r="BJ101" s="15">
        <f>AI101*'Table A8'!AI51</f>
        <v>-0.46327158921284955</v>
      </c>
      <c r="BK101" s="15">
        <f>AJ101*'Table A8'!AJ51</f>
        <v>-0.65976678563912683</v>
      </c>
      <c r="BL101" s="15">
        <f>AK101*'Table A8'!AK51</f>
        <v>2.2150109688042088</v>
      </c>
      <c r="BM101" s="15">
        <f>AL101*'Table A8'!AL51</f>
        <v>-2.4033746468838126</v>
      </c>
      <c r="BN101" s="15">
        <f>AM101*'Table A8'!AM51</f>
        <v>0.95198028945569257</v>
      </c>
      <c r="BO101" s="15">
        <f>AN101*'Table A8'!AN51</f>
        <v>3.9966784911410945E-2</v>
      </c>
      <c r="BP101" s="15">
        <f>AO101*'Table A8'!AO51</f>
        <v>-0.35217039917352227</v>
      </c>
      <c r="BQ101" s="15">
        <f>AP101*'Table A8'!AP51</f>
        <v>5.2585538128241086E-2</v>
      </c>
      <c r="BS101" s="15">
        <f>AR101*'Table A8'!AR51</f>
        <v>0.62347965284817997</v>
      </c>
      <c r="BT101" s="15">
        <f>AS101*'Table A8'!AS51</f>
        <v>3.4928375685926202E-2</v>
      </c>
      <c r="BU101" s="15">
        <f>AT101*'Table A8'!AT51</f>
        <v>0.51441808636186637</v>
      </c>
      <c r="BV101" s="15">
        <f>AU101*'Table A8'!AU51</f>
        <v>0.33804562301504054</v>
      </c>
      <c r="BX101" s="15">
        <f>AW101*'Table A8'!AW51</f>
        <v>0.18244663229866878</v>
      </c>
      <c r="BY101" s="15">
        <f>AX101*'Table A8'!AX51</f>
        <v>0.21296728357284653</v>
      </c>
      <c r="BZ101" s="15">
        <f>AY101*'Table A8'!AY51</f>
        <v>-1.9525346772745429</v>
      </c>
      <c r="CA101" s="15">
        <f>AZ101*'Table A8'!AZ51</f>
        <v>1.0660208400261919</v>
      </c>
      <c r="CB101" s="15">
        <f>BA101*'Table A8'!BA51</f>
        <v>2.0840220353551131</v>
      </c>
      <c r="CC101" s="15">
        <f>BB101*'Table A8'!BB51</f>
        <v>-0.46488590297756127</v>
      </c>
    </row>
    <row r="102" spans="1:81" x14ac:dyDescent="0.45">
      <c r="A102" s="13">
        <v>2016</v>
      </c>
      <c r="B102" s="11">
        <f t="shared" si="199"/>
        <v>-2.0046777372275231</v>
      </c>
      <c r="C102" s="11">
        <f t="shared" ref="C102:O102" si="272">LN(C52/C51)*100</f>
        <v>-4.9371728594081397</v>
      </c>
      <c r="D102" s="11">
        <f t="shared" si="272"/>
        <v>2.2516668421891883</v>
      </c>
      <c r="E102" s="11">
        <f t="shared" si="272"/>
        <v>-6.9754164029217884</v>
      </c>
      <c r="F102" s="11">
        <f t="shared" si="272"/>
        <v>-3.7545604975708442</v>
      </c>
      <c r="G102" s="11">
        <f t="shared" si="272"/>
        <v>7.1292924774853192</v>
      </c>
      <c r="H102" s="11">
        <f t="shared" si="272"/>
        <v>10.172682040090692</v>
      </c>
      <c r="I102" s="11">
        <f t="shared" si="272"/>
        <v>2.2967424782694157</v>
      </c>
      <c r="J102" s="11">
        <f t="shared" si="272"/>
        <v>-0.87240463062856788</v>
      </c>
      <c r="K102" s="11">
        <f t="shared" si="272"/>
        <v>6.616205858841921</v>
      </c>
      <c r="L102" s="11">
        <f t="shared" si="272"/>
        <v>2.2108490754203336</v>
      </c>
      <c r="M102" s="11">
        <f t="shared" si="272"/>
        <v>-0.12484396128383339</v>
      </c>
      <c r="N102" s="11">
        <f t="shared" si="272"/>
        <v>-3.6166460280383199</v>
      </c>
      <c r="O102" s="11">
        <f t="shared" si="272"/>
        <v>0.97736890515181152</v>
      </c>
      <c r="Q102" s="11">
        <f t="shared" ref="Q102:T102" si="273">LN(Q52/Q51)*100</f>
        <v>8.2519941493724751</v>
      </c>
      <c r="R102" s="11">
        <f t="shared" si="273"/>
        <v>2.5433974587532342</v>
      </c>
      <c r="S102" s="11">
        <f t="shared" si="273"/>
        <v>4.1148779586572193</v>
      </c>
      <c r="T102" s="11">
        <f t="shared" si="273"/>
        <v>4.1851382167233089</v>
      </c>
      <c r="V102" s="11">
        <f t="shared" ref="V102:AA102" si="274">LN(V52/V51)*100</f>
        <v>-1.0135398398151561</v>
      </c>
      <c r="W102" s="11">
        <f t="shared" si="274"/>
        <v>3.4876154159343398</v>
      </c>
      <c r="X102" s="11">
        <f t="shared" si="274"/>
        <v>16.376885864181528</v>
      </c>
      <c r="Y102" s="11">
        <f t="shared" si="274"/>
        <v>0.29617547055074162</v>
      </c>
      <c r="Z102" s="11">
        <f t="shared" si="274"/>
        <v>-8.187193827819323</v>
      </c>
      <c r="AA102" s="11">
        <f t="shared" si="274"/>
        <v>0.23823098946447804</v>
      </c>
      <c r="AC102" s="11">
        <f t="shared" ref="AC102:AP102" si="275">LN(AC52/AC51)*100</f>
        <v>0.96648598088249582</v>
      </c>
      <c r="AD102" s="11">
        <f t="shared" si="275"/>
        <v>-7.598340310004124</v>
      </c>
      <c r="AE102" s="11">
        <f t="shared" si="275"/>
        <v>4.9190244190771786</v>
      </c>
      <c r="AF102" s="11">
        <f t="shared" si="275"/>
        <v>-8.9775341602985055</v>
      </c>
      <c r="AG102" s="11">
        <f t="shared" si="275"/>
        <v>1.4809273740841131</v>
      </c>
      <c r="AH102" s="11">
        <f t="shared" si="275"/>
        <v>5.5096557439389908</v>
      </c>
      <c r="AI102" s="11">
        <f t="shared" si="275"/>
        <v>8.285357513261939</v>
      </c>
      <c r="AJ102" s="11">
        <f t="shared" si="275"/>
        <v>3.9532371061842806</v>
      </c>
      <c r="AK102" s="11">
        <f t="shared" si="275"/>
        <v>-0.7725145014556104</v>
      </c>
      <c r="AL102" s="11">
        <f t="shared" si="275"/>
        <v>9.585805366334025</v>
      </c>
      <c r="AM102" s="11">
        <f t="shared" si="275"/>
        <v>2.2505986536044773</v>
      </c>
      <c r="AN102" s="11">
        <f t="shared" si="275"/>
        <v>2.4021382575238084</v>
      </c>
      <c r="AO102" s="11">
        <f t="shared" si="275"/>
        <v>-7.1574746438244325</v>
      </c>
      <c r="AP102" s="11">
        <f t="shared" si="275"/>
        <v>2.3903920117215862</v>
      </c>
      <c r="AR102" s="11">
        <f t="shared" ref="AR102:AU102" si="276">LN(AR52/AR51)*100</f>
        <v>2.7756883998663686</v>
      </c>
      <c r="AS102" s="11">
        <f t="shared" si="276"/>
        <v>4.0497872672220714</v>
      </c>
      <c r="AT102" s="11">
        <f t="shared" si="276"/>
        <v>0.58479698824231208</v>
      </c>
      <c r="AU102" s="11">
        <f t="shared" si="276"/>
        <v>1.7140972205024645</v>
      </c>
      <c r="AW102" s="11">
        <f t="shared" ref="AW102:BB102" si="277">LN(AW52/AW51)*100</f>
        <v>5.8382336106780768</v>
      </c>
      <c r="AX102" s="11">
        <f t="shared" si="277"/>
        <v>7.7395746432546808</v>
      </c>
      <c r="AY102" s="11">
        <f t="shared" si="277"/>
        <v>-4.3351610874099524</v>
      </c>
      <c r="AZ102" s="11">
        <f t="shared" si="277"/>
        <v>6.455211834742383</v>
      </c>
      <c r="BA102" s="11">
        <f t="shared" si="277"/>
        <v>0.32658422234172013</v>
      </c>
      <c r="BB102" s="11">
        <f t="shared" si="277"/>
        <v>0.51861956300406686</v>
      </c>
      <c r="BD102" s="15">
        <f>AC102*'Table A8'!AC52</f>
        <v>0.38804412132432203</v>
      </c>
      <c r="BE102" s="15">
        <f>AD102*'Table A8'!AD52</f>
        <v>-1.9755684806010723</v>
      </c>
      <c r="BF102" s="15">
        <f>AE102*'Table A8'!AE52</f>
        <v>1.4452093743248748</v>
      </c>
      <c r="BG102" s="15">
        <f>AF102*'Table A8'!AF52</f>
        <v>-4.7877189676871925</v>
      </c>
      <c r="BH102" s="15">
        <f>AG102*'Table A8'!AG52</f>
        <v>0.6633073708522742</v>
      </c>
      <c r="BI102" s="15">
        <f>AH102*'Table A8'!AH52</f>
        <v>3.5008352596988344</v>
      </c>
      <c r="BJ102" s="15">
        <f>AI102*'Table A8'!AI52</f>
        <v>2.3646410342849573</v>
      </c>
      <c r="BK102" s="15">
        <f>AJ102*'Table A8'!AJ52</f>
        <v>0.94680028693113538</v>
      </c>
      <c r="BL102" s="15">
        <f>AK102*'Table A8'!AK52</f>
        <v>-0.28544410828784811</v>
      </c>
      <c r="BM102" s="15">
        <f>AL102*'Table A8'!AL52</f>
        <v>2.0024747410271777</v>
      </c>
      <c r="BN102" s="15">
        <f>AM102*'Table A8'!AM52</f>
        <v>0.78703434916548576</v>
      </c>
      <c r="BO102" s="15">
        <f>AN102*'Table A8'!AN52</f>
        <v>0.97166492516838043</v>
      </c>
      <c r="BP102" s="15">
        <f>AO102*'Table A8'!AO52</f>
        <v>-2.0806778789597624</v>
      </c>
      <c r="BQ102" s="15">
        <f>AP102*'Table A8'!AP52</f>
        <v>0.86938557466314093</v>
      </c>
      <c r="BS102" s="15">
        <f>AR102*'Table A8'!AR52</f>
        <v>0.60038140089109571</v>
      </c>
      <c r="BT102" s="15">
        <f>AS102*'Table A8'!AS52</f>
        <v>1.1979270736442886</v>
      </c>
      <c r="BU102" s="15">
        <f>AT102*'Table A8'!AT52</f>
        <v>0.16304140032195663</v>
      </c>
      <c r="BV102" s="15">
        <f>AU102*'Table A8'!AU52</f>
        <v>0.47034827730587619</v>
      </c>
      <c r="BX102" s="15">
        <f>AW102*'Table A8'!AW52</f>
        <v>1.0345349958121552</v>
      </c>
      <c r="BY102" s="15">
        <f>AX102*'Table A8'!AX52</f>
        <v>1.1067591739854195</v>
      </c>
      <c r="BZ102" s="15">
        <f>AY102*'Table A8'!AY52</f>
        <v>-2.2152673156664857</v>
      </c>
      <c r="CA102" s="15">
        <f>AZ102*'Table A8'!AZ52</f>
        <v>3.5413292125396714</v>
      </c>
      <c r="CB102" s="15">
        <f>BA102*'Table A8'!BA52</f>
        <v>5.8883135288212145E-2</v>
      </c>
      <c r="CC102" s="15">
        <f>BB102*'Table A8'!BB52</f>
        <v>0.12923999510061346</v>
      </c>
    </row>
    <row r="103" spans="1:81" x14ac:dyDescent="0.45">
      <c r="A103" s="13">
        <v>2017</v>
      </c>
      <c r="B103" s="11">
        <f t="shared" si="199"/>
        <v>0.30126554217942902</v>
      </c>
      <c r="C103" s="11">
        <f t="shared" ref="C103:O104" si="278">LN(C53/C52)*100</f>
        <v>0.73201630457588041</v>
      </c>
      <c r="D103" s="11">
        <f t="shared" si="278"/>
        <v>2.7984374647592825</v>
      </c>
      <c r="E103" s="11">
        <f t="shared" si="278"/>
        <v>12.160628041666174</v>
      </c>
      <c r="F103" s="11">
        <f t="shared" si="278"/>
        <v>0.70422826254129511</v>
      </c>
      <c r="G103" s="11">
        <f t="shared" si="278"/>
        <v>-14.405054353907246</v>
      </c>
      <c r="H103" s="11">
        <f t="shared" si="278"/>
        <v>-9.825488443062623</v>
      </c>
      <c r="I103" s="11">
        <f t="shared" si="278"/>
        <v>1.1508063512624571</v>
      </c>
      <c r="J103" s="11">
        <f t="shared" si="278"/>
        <v>5.7881984608970791</v>
      </c>
      <c r="K103" s="11">
        <f t="shared" si="278"/>
        <v>-2.454051844380174</v>
      </c>
      <c r="L103" s="11">
        <f t="shared" si="278"/>
        <v>4.7746322738533964</v>
      </c>
      <c r="M103" s="11">
        <f t="shared" si="278"/>
        <v>7.2677036882953088</v>
      </c>
      <c r="N103" s="11">
        <f t="shared" si="278"/>
        <v>7.4396385163147905</v>
      </c>
      <c r="O103" s="11">
        <f t="shared" si="278"/>
        <v>1.53788519919196</v>
      </c>
      <c r="Q103" s="11">
        <f t="shared" ref="Q103:T103" si="279">LN(Q53/Q52)*100</f>
        <v>3.3576295533604306</v>
      </c>
      <c r="R103" s="11">
        <f t="shared" si="279"/>
        <v>3.3192363666194455</v>
      </c>
      <c r="S103" s="11">
        <f t="shared" si="279"/>
        <v>9.8082487450344338E-3</v>
      </c>
      <c r="T103" s="11">
        <f t="shared" si="279"/>
        <v>1.504675091205173</v>
      </c>
      <c r="V103" s="11">
        <f t="shared" ref="V103:AA103" si="280">LN(V53/V52)*100</f>
        <v>8.522707153733478</v>
      </c>
      <c r="W103" s="11">
        <f t="shared" si="280"/>
        <v>7.254760515095926</v>
      </c>
      <c r="X103" s="11">
        <f t="shared" si="280"/>
        <v>9.2647305246204628</v>
      </c>
      <c r="Y103" s="11">
        <f t="shared" si="280"/>
        <v>1.7749637041876987</v>
      </c>
      <c r="Z103" s="11">
        <f t="shared" si="280"/>
        <v>2.3981964686485404</v>
      </c>
      <c r="AA103" s="11">
        <f t="shared" si="280"/>
        <v>7.0339940107365786</v>
      </c>
      <c r="AC103" s="11">
        <f t="shared" ref="AC103:AP104" si="281">LN(AC53/AC52)*100</f>
        <v>2.1589656152399144</v>
      </c>
      <c r="AD103" s="11">
        <f t="shared" si="281"/>
        <v>0.22117230288679321</v>
      </c>
      <c r="AE103" s="11">
        <f t="shared" si="281"/>
        <v>3.694509631559459</v>
      </c>
      <c r="AF103" s="11">
        <f t="shared" si="281"/>
        <v>8.6825410054015055</v>
      </c>
      <c r="AG103" s="11">
        <f t="shared" si="281"/>
        <v>-2.9787528829356757</v>
      </c>
      <c r="AH103" s="11">
        <f t="shared" si="281"/>
        <v>-8.5722092684046274</v>
      </c>
      <c r="AI103" s="11">
        <f t="shared" si="281"/>
        <v>-8.8858573793970663</v>
      </c>
      <c r="AJ103" s="11">
        <f t="shared" si="281"/>
        <v>-1.0733914565773595</v>
      </c>
      <c r="AK103" s="11">
        <f t="shared" si="281"/>
        <v>0.48362814668450604</v>
      </c>
      <c r="AL103" s="11">
        <f t="shared" si="281"/>
        <v>-6.2468225333578813</v>
      </c>
      <c r="AM103" s="11">
        <f t="shared" si="281"/>
        <v>-2.786911163724231</v>
      </c>
      <c r="AN103" s="11">
        <f t="shared" si="281"/>
        <v>9.5869259895263639</v>
      </c>
      <c r="AO103" s="11">
        <f t="shared" si="281"/>
        <v>1.0345093014095819</v>
      </c>
      <c r="AP103" s="11">
        <f t="shared" si="281"/>
        <v>0.96886571037493385</v>
      </c>
      <c r="AR103" s="11">
        <f t="shared" ref="AR103:AU103" si="282">LN(AR53/AR52)*100</f>
        <v>5.1882551635701457</v>
      </c>
      <c r="AS103" s="11">
        <f t="shared" si="282"/>
        <v>2.0751732811083849</v>
      </c>
      <c r="AT103" s="11">
        <f t="shared" si="282"/>
        <v>-1.4225271983815742</v>
      </c>
      <c r="AU103" s="11">
        <f t="shared" si="282"/>
        <v>0.31658119040663413</v>
      </c>
      <c r="AW103" s="11">
        <f t="shared" ref="AW103:BB103" si="283">LN(AW53/AW52)*100</f>
        <v>9.1535052723060311</v>
      </c>
      <c r="AX103" s="11">
        <f t="shared" si="283"/>
        <v>10.017340548835367</v>
      </c>
      <c r="AY103" s="11">
        <f t="shared" si="283"/>
        <v>-6.2203708029284277</v>
      </c>
      <c r="AZ103" s="11">
        <f t="shared" si="283"/>
        <v>0.91092260226848798</v>
      </c>
      <c r="BA103" s="11">
        <f t="shared" si="283"/>
        <v>7.7050932816713891</v>
      </c>
      <c r="BB103" s="11">
        <f t="shared" si="283"/>
        <v>4.8286623485661133</v>
      </c>
      <c r="BD103" s="15">
        <f>AC103*'Table A8'!AC53</f>
        <v>0.85041655584300235</v>
      </c>
      <c r="BE103" s="15">
        <f>AD103*'Table A8'!AD53</f>
        <v>6.3166809704468127E-2</v>
      </c>
      <c r="BF103" s="15">
        <f>AE103*'Table A8'!AE53</f>
        <v>1.1674650435727889</v>
      </c>
      <c r="BG103" s="15">
        <f>AF103*'Table A8'!AF53</f>
        <v>5.3102420789035598</v>
      </c>
      <c r="BH103" s="15">
        <f>AG103*'Table A8'!AG53</f>
        <v>-1.3875030928714378</v>
      </c>
      <c r="BI103" s="15">
        <f>AH103*'Table A8'!AH53</f>
        <v>-5.2144748979705353</v>
      </c>
      <c r="BJ103" s="15">
        <f>AI103*'Table A8'!AI53</f>
        <v>-2.582230154452787</v>
      </c>
      <c r="BK103" s="15">
        <f>AJ103*'Table A8'!AJ53</f>
        <v>-0.26190751540487572</v>
      </c>
      <c r="BL103" s="15">
        <f>AK103*'Table A8'!AK53</f>
        <v>0.19693338132993085</v>
      </c>
      <c r="BM103" s="15">
        <f>AL103*'Table A8'!AL53</f>
        <v>-1.1031888593910018</v>
      </c>
      <c r="BN103" s="15">
        <f>AM103*'Table A8'!AM53</f>
        <v>-0.97764843623446018</v>
      </c>
      <c r="BO103" s="15">
        <f>AN103*'Table A8'!AN53</f>
        <v>3.9229701149141882</v>
      </c>
      <c r="BP103" s="15">
        <f>AO103*'Table A8'!AO53</f>
        <v>0.29907663903751014</v>
      </c>
      <c r="BQ103" s="15">
        <f>AP103*'Table A8'!AP53</f>
        <v>0.35789899341250053</v>
      </c>
      <c r="BS103" s="15">
        <f>AR103*'Table A8'!AR53</f>
        <v>1.1699515393850681</v>
      </c>
      <c r="BT103" s="15">
        <f>AS103*'Table A8'!AS53</f>
        <v>0.58623645191311868</v>
      </c>
      <c r="BU103" s="15">
        <f>AT103*'Table A8'!AT53</f>
        <v>-0.38394009084318692</v>
      </c>
      <c r="BV103" s="15">
        <f>AU103*'Table A8'!AU53</f>
        <v>8.4495519719530662E-2</v>
      </c>
      <c r="BX103" s="15">
        <f>AW103*'Table A8'!AW53</f>
        <v>1.6705147121958506</v>
      </c>
      <c r="BY103" s="15">
        <f>AX103*'Table A8'!AX53</f>
        <v>1.3503375059830078</v>
      </c>
      <c r="BZ103" s="15">
        <f>AY103*'Table A8'!AY53</f>
        <v>-3.1754992948949621</v>
      </c>
      <c r="CA103" s="15">
        <f>AZ103*'Table A8'!AZ53</f>
        <v>0.47705016680800721</v>
      </c>
      <c r="CB103" s="15">
        <f>BA103*'Table A8'!BA53</f>
        <v>1.2389789996927598</v>
      </c>
      <c r="CC103" s="15">
        <f>BB103*'Table A8'!BB53</f>
        <v>1.1854366065729811</v>
      </c>
    </row>
    <row r="104" spans="1:81" x14ac:dyDescent="0.45">
      <c r="A104" s="13">
        <v>2018</v>
      </c>
      <c r="B104" s="11">
        <f t="shared" si="199"/>
        <v>0.58032106986400944</v>
      </c>
      <c r="C104" s="11">
        <f t="shared" si="278"/>
        <v>1.4693140439723724</v>
      </c>
      <c r="D104" s="11">
        <f t="shared" si="278"/>
        <v>0.58418600978338187</v>
      </c>
      <c r="E104" s="11">
        <f t="shared" si="278"/>
        <v>-27.162163254354216</v>
      </c>
      <c r="F104" s="11">
        <f t="shared" si="278"/>
        <v>-4.5368311755124493</v>
      </c>
      <c r="G104" s="11">
        <f t="shared" si="278"/>
        <v>8.4329872632592657</v>
      </c>
      <c r="H104" s="11">
        <f t="shared" si="278"/>
        <v>1.1021378246326579</v>
      </c>
      <c r="I104" s="11">
        <f t="shared" si="278"/>
        <v>-9.2975826985235202</v>
      </c>
      <c r="J104" s="11">
        <f t="shared" si="278"/>
        <v>18.550427747838157</v>
      </c>
      <c r="K104" s="11">
        <f t="shared" si="278"/>
        <v>-14.939451844458903</v>
      </c>
      <c r="L104" s="11">
        <f t="shared" si="278"/>
        <v>2.6661548637348824</v>
      </c>
      <c r="M104" s="11">
        <f t="shared" si="278"/>
        <v>-1.0042586516059155</v>
      </c>
      <c r="N104" s="11">
        <f t="shared" si="278"/>
        <v>3.7687005539338401</v>
      </c>
      <c r="O104" s="11">
        <f t="shared" si="278"/>
        <v>0.63888473743303931</v>
      </c>
      <c r="Q104" s="11">
        <f t="shared" ref="Q104:T104" si="284">LN(Q54/Q53)*100</f>
        <v>-4.9546850036265138</v>
      </c>
      <c r="R104" s="11">
        <f t="shared" si="284"/>
        <v>2.5968708525529647</v>
      </c>
      <c r="S104" s="11">
        <f t="shared" si="284"/>
        <v>5.6092603861032719</v>
      </c>
      <c r="T104" s="11">
        <f t="shared" si="284"/>
        <v>3.3705574601404846</v>
      </c>
      <c r="V104" s="11">
        <f t="shared" ref="V104:AA104" si="285">LN(V54/V53)*100</f>
        <v>3.8365896021102075E-2</v>
      </c>
      <c r="W104" s="11">
        <f t="shared" si="285"/>
        <v>-0.1109069552010605</v>
      </c>
      <c r="X104" s="11">
        <f t="shared" si="285"/>
        <v>-1.1644371278663606</v>
      </c>
      <c r="Y104" s="11">
        <f t="shared" si="285"/>
        <v>12.096484264848746</v>
      </c>
      <c r="Z104" s="11">
        <f t="shared" si="285"/>
        <v>2.7158490716637358</v>
      </c>
      <c r="AA104" s="11">
        <f t="shared" si="285"/>
        <v>1.4453370324768611</v>
      </c>
      <c r="AC104" s="11">
        <f t="shared" si="281"/>
        <v>2.0683876158881302</v>
      </c>
      <c r="AD104" s="11">
        <f t="shared" si="281"/>
        <v>8.3075242560568956</v>
      </c>
      <c r="AE104" s="11">
        <f t="shared" si="281"/>
        <v>0.11413123074951416</v>
      </c>
      <c r="AF104" s="11">
        <f t="shared" si="281"/>
        <v>-18.96225492629512</v>
      </c>
      <c r="AG104" s="11">
        <f t="shared" si="281"/>
        <v>-8.6803993923125624</v>
      </c>
      <c r="AH104" s="11">
        <f t="shared" si="281"/>
        <v>10.064013631078705</v>
      </c>
      <c r="AI104" s="11">
        <f t="shared" si="281"/>
        <v>1.9409185522099182</v>
      </c>
      <c r="AJ104" s="11">
        <f t="shared" si="281"/>
        <v>-6.9932486548014916</v>
      </c>
      <c r="AK104" s="11">
        <f t="shared" si="281"/>
        <v>2.6789390874137218</v>
      </c>
      <c r="AL104" s="11">
        <f t="shared" si="281"/>
        <v>-7.8773844428598405</v>
      </c>
      <c r="AM104" s="11">
        <f t="shared" si="281"/>
        <v>2.8162037480278164</v>
      </c>
      <c r="AN104" s="11">
        <f t="shared" si="281"/>
        <v>4.8868843965189113</v>
      </c>
      <c r="AO104" s="11">
        <f t="shared" si="281"/>
        <v>7.8706684601806538</v>
      </c>
      <c r="AP104" s="11">
        <f t="shared" si="281"/>
        <v>1.7303006933495988</v>
      </c>
      <c r="AR104" s="11">
        <f t="shared" ref="AR104:AU104" si="286">LN(AR54/AR53)*100</f>
        <v>1.248585394439186</v>
      </c>
      <c r="AS104" s="11">
        <f t="shared" si="286"/>
        <v>-0.37737220001753224</v>
      </c>
      <c r="AT104" s="11">
        <f t="shared" si="286"/>
        <v>3.0689854332680793</v>
      </c>
      <c r="AU104" s="11">
        <f t="shared" si="286"/>
        <v>1.4652250672290075</v>
      </c>
      <c r="AW104" s="11">
        <f t="shared" ref="AW104:BB104" si="287">LN(AW54/AW53)*100</f>
        <v>-7.0848306268470065E-2</v>
      </c>
      <c r="AX104" s="11">
        <f t="shared" si="287"/>
        <v>-2.956257030912417</v>
      </c>
      <c r="AY104" s="11">
        <f t="shared" si="287"/>
        <v>-4.9195479939791387</v>
      </c>
      <c r="AZ104" s="11">
        <f t="shared" si="287"/>
        <v>12.556629471471606</v>
      </c>
      <c r="BA104" s="11">
        <f t="shared" si="287"/>
        <v>3.301576087811779</v>
      </c>
      <c r="BB104" s="11">
        <f t="shared" si="287"/>
        <v>-1.1185829767259987</v>
      </c>
      <c r="BD104" s="15">
        <f>AC104*'Table A8'!AC54</f>
        <v>0.79467452202421962</v>
      </c>
      <c r="BE104" s="15">
        <f>AD104*'Table A8'!AD54</f>
        <v>2.4424121312807276</v>
      </c>
      <c r="BF104" s="15">
        <f>AE104*'Table A8'!AE54</f>
        <v>3.640786260909501E-2</v>
      </c>
      <c r="BG104" s="15">
        <f>AF104*'Table A8'!AF54</f>
        <v>-11.720569769943014</v>
      </c>
      <c r="BH104" s="15">
        <f>AG104*'Table A8'!AG54</f>
        <v>-4.0702392750553607</v>
      </c>
      <c r="BI104" s="15">
        <f>AH104*'Table A8'!AH54</f>
        <v>5.9337424368840042</v>
      </c>
      <c r="BJ104" s="15">
        <f>AI104*'Table A8'!AI54</f>
        <v>0.57004777878405288</v>
      </c>
      <c r="BK104" s="15">
        <f>AJ104*'Table A8'!AJ54</f>
        <v>-1.6881702252690798</v>
      </c>
      <c r="BL104" s="15">
        <f>AK104*'Table A8'!AK54</f>
        <v>1.0777371948665402</v>
      </c>
      <c r="BM104" s="15">
        <f>AL104*'Table A8'!AL54</f>
        <v>-1.3123722481804492</v>
      </c>
      <c r="BN104" s="15">
        <f>AM104*'Table A8'!AM54</f>
        <v>1.0490358961403619</v>
      </c>
      <c r="BO104" s="15">
        <f>AN104*'Table A8'!AN54</f>
        <v>1.9835863765470263</v>
      </c>
      <c r="BP104" s="15">
        <f>AO104*'Table A8'!AO54</f>
        <v>2.3808772092046477</v>
      </c>
      <c r="BQ104" s="15">
        <f>AP104*'Table A8'!AP54</f>
        <v>0.63865398591533684</v>
      </c>
      <c r="BS104" s="15">
        <f>AR104*'Table A8'!AR54</f>
        <v>0.29067067982544254</v>
      </c>
      <c r="BT104" s="15">
        <f>AS104*'Table A8'!AS54</f>
        <v>-0.10136217292470914</v>
      </c>
      <c r="BU104" s="15">
        <f>AT104*'Table A8'!AT54</f>
        <v>0.81266734272938745</v>
      </c>
      <c r="BV104" s="15">
        <f>AU104*'Table A8'!AU54</f>
        <v>0.38125156249298775</v>
      </c>
      <c r="BX104" s="15">
        <f>AW104*'Table A8'!AW54</f>
        <v>-1.3007749030891103E-2</v>
      </c>
      <c r="BY104" s="15">
        <f>AX104*'Table A8'!AX54</f>
        <v>-0.40973722448446082</v>
      </c>
      <c r="BZ104" s="15">
        <f>AY104*'Table A8'!AY54</f>
        <v>-2.616707577997504</v>
      </c>
      <c r="CA104" s="15">
        <f>AZ104*'Table A8'!AZ54</f>
        <v>6.5759068542096806</v>
      </c>
      <c r="CB104" s="15">
        <f>BA104*'Table A8'!BA54</f>
        <v>0.48533168490833156</v>
      </c>
      <c r="CC104" s="15">
        <f>BB104*'Table A8'!BB54</f>
        <v>-0.27584256206063135</v>
      </c>
    </row>
    <row r="105" spans="1:81" x14ac:dyDescent="0.45">
      <c r="A105" s="9"/>
    </row>
    <row r="154" spans="1:1" x14ac:dyDescent="0.45">
      <c r="A154" s="9"/>
    </row>
  </sheetData>
  <hyperlinks>
    <hyperlink ref="A1" location="Contents!A1" display="Back to Contents" xr:uid="{00000000-0004-0000-0900-000000000000}"/>
    <hyperlink ref="BD3" location="'Table A7'!AR56" display="data" xr:uid="{00000000-0004-0000-0900-000001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3750CF-BFF0-40E1-906C-1927EC7DF941}"/>
</file>

<file path=customXml/itemProps2.xml><?xml version="1.0" encoding="utf-8"?>
<ds:datastoreItem xmlns:ds="http://schemas.openxmlformats.org/officeDocument/2006/customXml" ds:itemID="{0AA3859A-F6D6-49BD-B8AD-D7FAB10918FF}"/>
</file>

<file path=customXml/itemProps3.xml><?xml version="1.0" encoding="utf-8"?>
<ds:datastoreItem xmlns:ds="http://schemas.openxmlformats.org/officeDocument/2006/customXml" ds:itemID="{277947B0-D332-4970-9418-DF76E4A78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ReadMe</vt:lpstr>
      <vt:lpstr>Contents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Base_year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Fields3</dc:creator>
  <cp:lastModifiedBy>Sgaravatti, Giovanni</cp:lastModifiedBy>
  <dcterms:created xsi:type="dcterms:W3CDTF">2014-01-21T16:43:44Z</dcterms:created>
  <dcterms:modified xsi:type="dcterms:W3CDTF">2020-01-03T15:08:31Z</dcterms:modified>
</cp:coreProperties>
</file>