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hare.sp.ons.statistics.gov.uk/sites/CIW/InWeWPAU/MainPub/R6/Main_Release/Background_Tables/"/>
    </mc:Choice>
  </mc:AlternateContent>
  <xr:revisionPtr revIDLastSave="0" documentId="13_ncr:1_{9D405CEA-4672-4A36-BA53-B46D98BD859C}" xr6:coauthVersionLast="41" xr6:coauthVersionMax="41" xr10:uidLastSave="{00000000-0000-0000-0000-000000000000}"/>
  <bookViews>
    <workbookView xWindow="-108" yWindow="-108" windowWidth="23256" windowHeight="12600" xr2:uid="{00E2836B-BA33-4969-B66F-856CAABCDECA}"/>
  </bookViews>
  <sheets>
    <sheet name="Contents" sheetId="26" r:id="rId1"/>
    <sheet name="5.1" sheetId="4" r:id="rId2"/>
    <sheet name="5.2" sheetId="5" r:id="rId3"/>
    <sheet name="5.3" sheetId="6" r:id="rId4"/>
    <sheet name="5.4" sheetId="7" r:id="rId5"/>
    <sheet name="5.5" sheetId="8" r:id="rId6"/>
    <sheet name="5.6" sheetId="9" r:id="rId7"/>
    <sheet name="5.7" sheetId="10" r:id="rId8"/>
    <sheet name="5.8" sheetId="11" r:id="rId9"/>
    <sheet name="5.9" sheetId="12" r:id="rId10"/>
    <sheet name="5.10" sheetId="13" r:id="rId11"/>
    <sheet name="5.11" sheetId="14" r:id="rId12"/>
    <sheet name="5.12" sheetId="15" r:id="rId13"/>
    <sheet name="Household Characteristics" sheetId="25" r:id="rId14"/>
    <sheet name="5.13" sheetId="16" r:id="rId15"/>
    <sheet name="5.14" sheetId="17" r:id="rId16"/>
    <sheet name="5.15" sheetId="18" r:id="rId17"/>
    <sheet name="Individual Characteristics" sheetId="24" r:id="rId18"/>
    <sheet name="5.16" sheetId="19" r:id="rId19"/>
    <sheet name="5.17" sheetId="20" r:id="rId20"/>
    <sheet name="5.18" sheetId="21" r:id="rId21"/>
    <sheet name="5.19" sheetId="22" r:id="rId22"/>
    <sheet name="5.20" sheetId="23" r:id="rId23"/>
  </sheets>
  <externalReferences>
    <externalReference r:id="rId24"/>
  </externalReferenc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0" i="9" l="1"/>
  <c r="H20" i="9"/>
  <c r="G20" i="9"/>
  <c r="I19" i="9"/>
  <c r="H19" i="9"/>
  <c r="G19" i="9"/>
  <c r="I17" i="9"/>
  <c r="H17" i="9"/>
  <c r="G17" i="9"/>
  <c r="I16" i="9"/>
  <c r="H16" i="9"/>
  <c r="G16" i="9"/>
  <c r="I14" i="9"/>
  <c r="H14" i="9"/>
  <c r="G14" i="9"/>
  <c r="I13" i="9"/>
  <c r="H13" i="9"/>
  <c r="G13" i="9"/>
  <c r="I11" i="9"/>
  <c r="H11" i="9"/>
  <c r="G11" i="9"/>
  <c r="I10" i="9"/>
  <c r="H10" i="9"/>
  <c r="G10" i="9"/>
  <c r="I8" i="9"/>
  <c r="H8" i="9"/>
  <c r="G8" i="9"/>
  <c r="I7" i="9"/>
  <c r="H7" i="9"/>
  <c r="G7" i="9"/>
</calcChain>
</file>

<file path=xl/sharedStrings.xml><?xml version="1.0" encoding="utf-8"?>
<sst xmlns="http://schemas.openxmlformats.org/spreadsheetml/2006/main" count="2142" uniqueCount="324">
  <si>
    <t>Table 5.1</t>
  </si>
  <si>
    <t>Back to contents</t>
  </si>
  <si>
    <t>Great Britain, July 2006 to June 2016 / April 2014 to March 2018</t>
  </si>
  <si>
    <t>July 2006
to
 June 2008</t>
  </si>
  <si>
    <t>July 2008
to
June 2010</t>
  </si>
  <si>
    <t>July 2010
to
June 2012</t>
  </si>
  <si>
    <t>July 2012
to
June 2014</t>
  </si>
  <si>
    <t>July 2014
to
June 2016</t>
  </si>
  <si>
    <t>April 2014
to
March 2016</t>
  </si>
  <si>
    <t>April 2016
to
March 2018</t>
  </si>
  <si>
    <t>Percentage (%)</t>
  </si>
  <si>
    <t xml:space="preserve">     Current accounts in credit</t>
  </si>
  <si>
    <t xml:space="preserve">     Current accounts in overdraft</t>
  </si>
  <si>
    <t>Savings accounts</t>
  </si>
  <si>
    <t xml:space="preserve">     Cash ISAs</t>
  </si>
  <si>
    <t xml:space="preserve">     Stocks and shares ISAs</t>
  </si>
  <si>
    <t>UK shares</t>
  </si>
  <si>
    <t>Fixed term bonds</t>
  </si>
  <si>
    <t>N/A</t>
  </si>
  <si>
    <t>Employee shares and share options</t>
  </si>
  <si>
    <t>Unit/Investment trusts</t>
  </si>
  <si>
    <t>Overseas shares</t>
  </si>
  <si>
    <t>UK bonds/gilts</t>
  </si>
  <si>
    <t>Overseas bonds/gilts</t>
  </si>
  <si>
    <t>..</t>
  </si>
  <si>
    <t>25th percentile point (£)</t>
  </si>
  <si>
    <t>Median - 50th percentile point (£)</t>
  </si>
  <si>
    <t>75th percentile point (£)</t>
  </si>
  <si>
    <t xml:space="preserve">Unweighted Frequency </t>
  </si>
  <si>
    <t xml:space="preserve">Weighted Frequency </t>
  </si>
  <si>
    <t>Notes:</t>
  </si>
  <si>
    <t xml:space="preserve">2. ".." - estimates that have been suppressed due to fewer than 30 unweighted cases. </t>
  </si>
  <si>
    <t>3. Results exclude households without each type of asset.</t>
  </si>
  <si>
    <t xml:space="preserve">4. N/A  - Not Available. </t>
  </si>
  <si>
    <t>5. Includes households with current accounts in credit or in debit (overdraft) but excludes those with zero balance.</t>
  </si>
  <si>
    <t>6. Individual Savings Accounts; note that households may have both cash ISAs and stocks and shares ISAs, so total is not the sum of cash plus stocks and shares ISAs.</t>
  </si>
  <si>
    <t>7. Including Premium Bonds.</t>
  </si>
  <si>
    <t>8. Includes Life insurance, Friendly Society or endowment policies (excluding endowments linked to the mortgage on this property).  Excluding term insurance policies i.e. life insurance policies which only have a value if you die in the period of the insurance.</t>
  </si>
  <si>
    <t>9. Personal Equity Plans - In wave 1, PEPs were reported separately, however in wave 2 and wave 3, they were reported under ISAs.</t>
  </si>
  <si>
    <t>10. Other formal financial assets, including: bonds, gilts, unit trusts</t>
  </si>
  <si>
    <t>11. Excludes current accounts with zero balance or in debit (overdraft).</t>
  </si>
  <si>
    <r>
      <t>Households with formal financial assets, summary statistics</t>
    </r>
    <r>
      <rPr>
        <b/>
        <vertAlign val="superscript"/>
        <sz val="12"/>
        <rFont val="Calibri"/>
        <family val="2"/>
      </rPr>
      <t>1,2,3,4</t>
    </r>
  </si>
  <si>
    <r>
      <t>All current accounts</t>
    </r>
    <r>
      <rPr>
        <vertAlign val="superscript"/>
        <sz val="9"/>
        <rFont val="Calibri"/>
        <family val="2"/>
      </rPr>
      <t>5</t>
    </r>
  </si>
  <si>
    <r>
      <t>ISAs</t>
    </r>
    <r>
      <rPr>
        <vertAlign val="superscript"/>
        <sz val="9"/>
        <rFont val="Calibri"/>
        <family val="2"/>
      </rPr>
      <t>6</t>
    </r>
  </si>
  <si>
    <r>
      <t>National Savings certificates and bonds</t>
    </r>
    <r>
      <rPr>
        <vertAlign val="superscript"/>
        <sz val="9"/>
        <rFont val="Calibri"/>
        <family val="2"/>
      </rPr>
      <t>7</t>
    </r>
  </si>
  <si>
    <r>
      <t>Insurance products</t>
    </r>
    <r>
      <rPr>
        <vertAlign val="superscript"/>
        <sz val="9"/>
        <rFont val="Calibri"/>
        <family val="2"/>
      </rPr>
      <t>8</t>
    </r>
  </si>
  <si>
    <r>
      <t>PEPs</t>
    </r>
    <r>
      <rPr>
        <vertAlign val="superscript"/>
        <sz val="9"/>
        <rFont val="Calibri"/>
        <family val="2"/>
      </rPr>
      <t>9</t>
    </r>
  </si>
  <si>
    <r>
      <t>Other formal financial assets</t>
    </r>
    <r>
      <rPr>
        <vertAlign val="superscript"/>
        <sz val="9"/>
        <rFont val="Calibri"/>
        <family val="2"/>
      </rPr>
      <t>10</t>
    </r>
  </si>
  <si>
    <r>
      <t>Any formal financial asset including current accounts in credit</t>
    </r>
    <r>
      <rPr>
        <b/>
        <vertAlign val="superscript"/>
        <sz val="9"/>
        <rFont val="Calibri"/>
        <family val="2"/>
      </rPr>
      <t>11</t>
    </r>
  </si>
  <si>
    <r>
      <t>Source:</t>
    </r>
    <r>
      <rPr>
        <sz val="8"/>
        <color rgb="FF000000"/>
        <rFont val="Calibri"/>
        <family val="2"/>
      </rPr>
      <t xml:space="preserve"> Office for National Statistics, Wealth and Assets Survey</t>
    </r>
  </si>
  <si>
    <r>
      <t xml:space="preserve">1. Figures in </t>
    </r>
    <r>
      <rPr>
        <b/>
        <i/>
        <sz val="8"/>
        <rFont val="Calibri"/>
        <family val="2"/>
        <scheme val="minor"/>
      </rPr>
      <t>bold italics</t>
    </r>
    <r>
      <rPr>
        <sz val="8"/>
        <rFont val="Calibri"/>
        <family val="2"/>
        <scheme val="minor"/>
      </rPr>
      <t xml:space="preserve"> are based on 30 or more unweighted cases but less than 50 - such data should be treated with some caution. </t>
    </r>
  </si>
  <si>
    <t>Table 5.2</t>
  </si>
  <si>
    <r>
      <t>Households with informal financial assets, summary statistics</t>
    </r>
    <r>
      <rPr>
        <b/>
        <vertAlign val="superscript"/>
        <sz val="12"/>
        <rFont val="Calibri"/>
        <family val="2"/>
      </rPr>
      <t>1</t>
    </r>
  </si>
  <si>
    <t>Amounts saved informally</t>
  </si>
  <si>
    <t>Amounts lent to others informally</t>
  </si>
  <si>
    <t>Households with any informal financial assets</t>
  </si>
  <si>
    <r>
      <t xml:space="preserve">Source: </t>
    </r>
    <r>
      <rPr>
        <sz val="8"/>
        <color rgb="FF000000"/>
        <rFont val="Calibri"/>
        <family val="2"/>
      </rPr>
      <t>Office for National Statistics, Wealth and Assets Survey</t>
    </r>
  </si>
  <si>
    <t>1. Results exclude households without this type of asset.</t>
  </si>
  <si>
    <t>Table 5.3</t>
  </si>
  <si>
    <r>
      <t>Households with Child Trust Funds and Junior ISA's, summary statistics</t>
    </r>
    <r>
      <rPr>
        <b/>
        <vertAlign val="superscript"/>
        <sz val="12"/>
        <rFont val="Calibri"/>
        <family val="2"/>
      </rPr>
      <t>1,2,3,4,5</t>
    </r>
  </si>
  <si>
    <t>Households with one or more Child Trust Fund/Junior ISA</t>
  </si>
  <si>
    <t>Household value of Child Trust Fund/Junior ISA</t>
  </si>
  <si>
    <t>2. Some households may have more than one child with a Child Trust Fund or Junior ISA.</t>
  </si>
  <si>
    <t>3. Child Trust Funds are eligible to children born between 1st September 2002 and 2nd January 2011, children born after the 2nd January 2011 are eligible for a Junior ISA.</t>
  </si>
  <si>
    <t xml:space="preserve">4. From April 2015 anyone with money in a Child Trust Fund can transfer it to a Junior ISA. Junior ISA's and Child Trust Funds cannot be held concurrently. </t>
  </si>
  <si>
    <t xml:space="preserve">5. Even though Child Trust Funds have stopped, existing Child Trust Fund accounts can continue until the child is 18 years of age. </t>
  </si>
  <si>
    <t>Table 5.4</t>
  </si>
  <si>
    <r>
      <t>Households with other children's assets, summary statistics</t>
    </r>
    <r>
      <rPr>
        <b/>
        <vertAlign val="superscript"/>
        <sz val="12"/>
        <rFont val="Calibri"/>
        <family val="2"/>
      </rPr>
      <t>1,2,3</t>
    </r>
  </si>
  <si>
    <t>Households with other children's assets</t>
  </si>
  <si>
    <t>Household value of other children's assets</t>
  </si>
  <si>
    <t>2. Other children’s assets are for under 16 year olds and exclude Child Trust Funds and Junior ISA's.</t>
  </si>
  <si>
    <t>3. Some households have more than one child with assets other than a Child Trust Fund or Junior ISA.</t>
  </si>
  <si>
    <t>Table 5.5</t>
  </si>
  <si>
    <r>
      <t>Households with endowments, summary statistics</t>
    </r>
    <r>
      <rPr>
        <b/>
        <vertAlign val="superscript"/>
        <sz val="12"/>
        <rFont val="Calibri"/>
        <family val="2"/>
      </rPr>
      <t>1,2</t>
    </r>
  </si>
  <si>
    <t>Households with one or more endowments</t>
  </si>
  <si>
    <t>Household value of all endowments</t>
  </si>
  <si>
    <t>2. Endowments for the purpose of mortgage repayments.</t>
  </si>
  <si>
    <t>Table 5.6</t>
  </si>
  <si>
    <t>Household gross financial wealth, summary statistics</t>
  </si>
  <si>
    <t>Households with financial wealth</t>
  </si>
  <si>
    <t>All households</t>
  </si>
  <si>
    <t>Table 5.7</t>
  </si>
  <si>
    <r>
      <t>Household non-mortgage borrowing by type of borrowing, summary statistics</t>
    </r>
    <r>
      <rPr>
        <b/>
        <vertAlign val="superscript"/>
        <sz val="12"/>
        <rFont val="Calibri"/>
        <family val="2"/>
      </rPr>
      <t>1,2,3,4,5,6,7</t>
    </r>
  </si>
  <si>
    <r>
      <t>July 2006
to
 June 2008</t>
    </r>
    <r>
      <rPr>
        <b/>
        <vertAlign val="superscript"/>
        <sz val="9"/>
        <color theme="1"/>
        <rFont val="Calibri"/>
        <family val="2"/>
        <scheme val="minor"/>
      </rPr>
      <t>5</t>
    </r>
  </si>
  <si>
    <t>Formal loans</t>
  </si>
  <si>
    <t>Informal loans</t>
  </si>
  <si>
    <t>Loans from the Student Loans Company</t>
  </si>
  <si>
    <t>Hire Purchase</t>
  </si>
  <si>
    <r>
      <t>Credit, store and charge cards</t>
    </r>
    <r>
      <rPr>
        <vertAlign val="superscript"/>
        <sz val="9"/>
        <rFont val="Calibri"/>
        <family val="2"/>
      </rPr>
      <t>6</t>
    </r>
  </si>
  <si>
    <t xml:space="preserve">     Full payment of latest bill, purchases made since</t>
  </si>
  <si>
    <t xml:space="preserve">     Part payment of latest bill, leaving outstanding balance</t>
  </si>
  <si>
    <t>Credit and charge cards</t>
  </si>
  <si>
    <t>Store cards and charge accounts</t>
  </si>
  <si>
    <t>Overdrafts (in use)</t>
  </si>
  <si>
    <t>Mail order</t>
  </si>
  <si>
    <t>Any non-mortgage borrowing</t>
  </si>
  <si>
    <t xml:space="preserve">     Excluding overdrafts</t>
  </si>
  <si>
    <t xml:space="preserve">     Excluding loans from the Student Loans Company</t>
  </si>
  <si>
    <t>Loans from the Student Loan Company</t>
  </si>
  <si>
    <t>Hire purchase</t>
  </si>
  <si>
    <t xml:space="preserve">N/A  </t>
  </si>
  <si>
    <t xml:space="preserve">N/A   </t>
  </si>
  <si>
    <t xml:space="preserve">2.  ".." - estimates that have been supressed due to fewer than 30 unweighted cases. </t>
  </si>
  <si>
    <t>3. Figures may not sum to total due to rounding.</t>
  </si>
  <si>
    <t>4. Excludes households without each particular type of borrowing.</t>
  </si>
  <si>
    <t>5. Between July 2006 to June 2008, estimates exclude new loans i.e. those where no repayments had yet been made.</t>
  </si>
  <si>
    <t xml:space="preserve">7. N/A  - Not Available. </t>
  </si>
  <si>
    <t>Table 5.8</t>
  </si>
  <si>
    <r>
      <t>Households in arrears of their fixed term non-mortgage borrowing by type of borrowing, summary statistics</t>
    </r>
    <r>
      <rPr>
        <b/>
        <vertAlign val="superscript"/>
        <sz val="12"/>
        <rFont val="Calibri"/>
        <family val="2"/>
      </rPr>
      <t>1,2,3,4,5,6</t>
    </r>
  </si>
  <si>
    <r>
      <t>Personal and cash loan arrears</t>
    </r>
    <r>
      <rPr>
        <vertAlign val="superscript"/>
        <sz val="9"/>
        <rFont val="Calibri"/>
        <family val="2"/>
      </rPr>
      <t>7,8</t>
    </r>
  </si>
  <si>
    <t>Mail order arrears</t>
  </si>
  <si>
    <t>Hire purchase arrears</t>
  </si>
  <si>
    <t>Any fixed term non-mortgage borrowing arrears</t>
  </si>
  <si>
    <r>
      <t>Personal and cash loan arrears</t>
    </r>
    <r>
      <rPr>
        <vertAlign val="superscript"/>
        <sz val="9"/>
        <rFont val="Calibri"/>
        <family val="2"/>
      </rPr>
      <t>7</t>
    </r>
  </si>
  <si>
    <t>Any fixed-term non-mortgage borrowing arrears</t>
  </si>
  <si>
    <t>1. Number of responding households who were behind with two or more consecutive payments on specified commitment.</t>
  </si>
  <si>
    <t>2. Excludes households without this type of fixed term non-mortgage borrowing.</t>
  </si>
  <si>
    <t xml:space="preserve">3. Households may have arrears for more than one type of borrowing. </t>
  </si>
  <si>
    <t>4. Any fixed term non-mortgage borrowing arrears excludes household bills that are in arrears.</t>
  </si>
  <si>
    <r>
      <t xml:space="preserve">5. Figures in </t>
    </r>
    <r>
      <rPr>
        <b/>
        <i/>
        <sz val="8"/>
        <rFont val="Calibri"/>
        <family val="2"/>
        <scheme val="minor"/>
      </rPr>
      <t>bold italics</t>
    </r>
    <r>
      <rPr>
        <sz val="8"/>
        <rFont val="Calibri"/>
        <family val="2"/>
        <scheme val="minor"/>
      </rPr>
      <t xml:space="preserve"> are based on 30 or more unweighted cases but less than 50 - such data should be treated with some caution. </t>
    </r>
  </si>
  <si>
    <t xml:space="preserve">6. ".." - estimates that have been supressed due to fewer than 30 unweighted cases. </t>
  </si>
  <si>
    <r>
      <t>7. Personal and cash loan arrears are collected for all households with a formal or informal loan currently in payment, excluding loans where payments have not yet begun and student loans.</t>
    </r>
    <r>
      <rPr>
        <sz val="10"/>
        <color rgb="FF000000"/>
        <rFont val="Segoe UI"/>
        <family val="2"/>
      </rPr>
      <t xml:space="preserve"> </t>
    </r>
  </si>
  <si>
    <t>8. Households with personal and cash loan arrears is as a percentage of households with a formal or informal loan, including loans where payments have not yet began and student loans from a bank or building society.</t>
  </si>
  <si>
    <t>Table 5.9</t>
  </si>
  <si>
    <r>
      <t>Household financial liabilities, summary statistics</t>
    </r>
    <r>
      <rPr>
        <b/>
        <vertAlign val="superscript"/>
        <sz val="12"/>
        <rFont val="Calibri"/>
        <family val="2"/>
      </rPr>
      <t>1,2</t>
    </r>
  </si>
  <si>
    <r>
      <t>April 2016
to
March 2018</t>
    </r>
    <r>
      <rPr>
        <b/>
        <vertAlign val="superscript"/>
        <sz val="9"/>
        <color theme="1"/>
        <rFont val="Calibri"/>
        <family val="2"/>
        <scheme val="minor"/>
      </rPr>
      <t>2</t>
    </r>
  </si>
  <si>
    <t>Households with financial liabilities</t>
  </si>
  <si>
    <t>Households value of financial liabilities</t>
  </si>
  <si>
    <t>1. Results exclude households without financial liabilities.</t>
  </si>
  <si>
    <t>2. For April 2016 to March 2018, financial debt includes transient credit, store and charge card debt. This is card debt where respondents repaid their last balance in full but used the card for purchases since. This was collected from July 2016 onwards to better capture the total amount households owe at a point in time, and to subsequently improve estimates of total wealth which debt feeds into.</t>
  </si>
  <si>
    <t>Table 5.10</t>
  </si>
  <si>
    <t>Household net financial wealth, summary statistics</t>
  </si>
  <si>
    <t>Households with financial assets or liabilities</t>
  </si>
  <si>
    <t>Table 5.11</t>
  </si>
  <si>
    <r>
      <t>Household net financial wealth (banded), summary statistics</t>
    </r>
    <r>
      <rPr>
        <b/>
        <vertAlign val="superscript"/>
        <sz val="12"/>
        <rFont val="Calibri"/>
        <family val="2"/>
      </rPr>
      <t>1</t>
    </r>
  </si>
  <si>
    <t>Less than -£5,000</t>
  </si>
  <si>
    <t xml:space="preserve"> -£5,000 but &lt; -£500</t>
  </si>
  <si>
    <t xml:space="preserve"> -£500 but &lt; £0</t>
  </si>
  <si>
    <t>£0 but &lt; £500</t>
  </si>
  <si>
    <t>£500 but &lt; £5,000</t>
  </si>
  <si>
    <t>£5,000 but &lt; £12,500</t>
  </si>
  <si>
    <t>£12,500 but &lt; £25,000</t>
  </si>
  <si>
    <t>£25,000 but &lt; £50,000</t>
  </si>
  <si>
    <t>£50,000 but &lt; £100,000</t>
  </si>
  <si>
    <t>£100,000 or more</t>
  </si>
  <si>
    <t>1. Percentages may not sum to 100 due to rounding.</t>
  </si>
  <si>
    <t>Table 5.12</t>
  </si>
  <si>
    <r>
      <t>Aggregate financial wealth</t>
    </r>
    <r>
      <rPr>
        <b/>
        <vertAlign val="superscript"/>
        <sz val="12"/>
        <rFont val="Calibri"/>
        <family val="2"/>
      </rPr>
      <t>1,2</t>
    </r>
  </si>
  <si>
    <t>Billion (£)</t>
  </si>
  <si>
    <t>Aggregate household gross financial wealth</t>
  </si>
  <si>
    <t>Aggregate household financial liabilities</t>
  </si>
  <si>
    <t>Aggregate household net financial wealth</t>
  </si>
  <si>
    <t>1. Figures may not sum to total due to rounding.</t>
  </si>
  <si>
    <t>Table 5.13</t>
  </si>
  <si>
    <r>
      <t>Distribution of household net financial wealth, by total household net equivalised income decile</t>
    </r>
    <r>
      <rPr>
        <b/>
        <vertAlign val="superscript"/>
        <sz val="12"/>
        <rFont val="Calibri"/>
        <family val="2"/>
      </rPr>
      <t>1,2</t>
    </r>
  </si>
  <si>
    <t>Great Britain, July 2010 to June 2016 / April 2014 to March 2018</t>
  </si>
  <si>
    <t>Decile 1 (Lowest)</t>
  </si>
  <si>
    <t>Decile 2</t>
  </si>
  <si>
    <t>Decile 3</t>
  </si>
  <si>
    <t>Decile 4</t>
  </si>
  <si>
    <t>Decile 5</t>
  </si>
  <si>
    <t>Decile 6</t>
  </si>
  <si>
    <t>Decile 7</t>
  </si>
  <si>
    <t>Decile 8</t>
  </si>
  <si>
    <t>Decile 9</t>
  </si>
  <si>
    <t>Decile 10 (Highest)</t>
  </si>
  <si>
    <t>Great Britain</t>
  </si>
  <si>
    <t xml:space="preserve">2. The derivation of net equivalised income changed from July 2016 onwards. Before July 2016 'Total net regular household annual income' was used in the derivation of this. From July 2016 onwards 'Total net regular household annual income (before housing costs)' was used. This removes the 'Household Annual Council Tax paid' from 'Total net regular household annual income'. The move to income before housing costs was implemented to bring the definition of income in line with that used on other household financial surveys. It is not possible to create this measure of income for earlier waves as the variables needed are not available. </t>
  </si>
  <si>
    <t>Table 5.14</t>
  </si>
  <si>
    <r>
      <t>Distribution of household net financial wealth, by region</t>
    </r>
    <r>
      <rPr>
        <b/>
        <vertAlign val="superscript"/>
        <sz val="12"/>
        <rFont val="Calibri"/>
        <family val="2"/>
      </rPr>
      <t>1</t>
    </r>
  </si>
  <si>
    <t>North East</t>
  </si>
  <si>
    <t>North West</t>
  </si>
  <si>
    <t>Yorkshire &amp; the Humber</t>
  </si>
  <si>
    <t>East Midlands</t>
  </si>
  <si>
    <t>West Midlands</t>
  </si>
  <si>
    <t>East of England</t>
  </si>
  <si>
    <t>London</t>
  </si>
  <si>
    <t>South East</t>
  </si>
  <si>
    <t>South West</t>
  </si>
  <si>
    <t xml:space="preserve">     All England Regions</t>
  </si>
  <si>
    <t xml:space="preserve">     Wales</t>
  </si>
  <si>
    <t xml:space="preserve">     Scotland</t>
  </si>
  <si>
    <t xml:space="preserve">     Great Britain</t>
  </si>
  <si>
    <t>Table 5.15</t>
  </si>
  <si>
    <r>
      <t>Distribution of household net financial wealth, by household type</t>
    </r>
    <r>
      <rPr>
        <b/>
        <vertAlign val="superscript"/>
        <sz val="12"/>
        <rFont val="Calibri"/>
        <family val="2"/>
      </rPr>
      <t>1</t>
    </r>
  </si>
  <si>
    <r>
      <t>Single household, over SPA</t>
    </r>
    <r>
      <rPr>
        <vertAlign val="superscript"/>
        <sz val="9"/>
        <rFont val="Calibri"/>
        <family val="2"/>
      </rPr>
      <t>2</t>
    </r>
  </si>
  <si>
    <r>
      <t>Single household, under SPA</t>
    </r>
    <r>
      <rPr>
        <vertAlign val="superscript"/>
        <sz val="9"/>
        <rFont val="Calibri"/>
        <family val="2"/>
      </rPr>
      <t>2</t>
    </r>
  </si>
  <si>
    <r>
      <t>Couple both over SPA, no children</t>
    </r>
    <r>
      <rPr>
        <vertAlign val="superscript"/>
        <sz val="9"/>
        <rFont val="Calibri"/>
        <family val="2"/>
      </rPr>
      <t>2</t>
    </r>
  </si>
  <si>
    <r>
      <t>Couple both under SPA, no children</t>
    </r>
    <r>
      <rPr>
        <vertAlign val="superscript"/>
        <sz val="9"/>
        <rFont val="Calibri"/>
        <family val="2"/>
      </rPr>
      <t>2</t>
    </r>
  </si>
  <si>
    <r>
      <t>Couple 1 over/ 1 under SPA, no children</t>
    </r>
    <r>
      <rPr>
        <vertAlign val="superscript"/>
        <sz val="9"/>
        <rFont val="Calibri"/>
        <family val="2"/>
      </rPr>
      <t>2</t>
    </r>
  </si>
  <si>
    <t>Couple, dependent children</t>
  </si>
  <si>
    <t>Couple, non-dependent children</t>
  </si>
  <si>
    <t>Lone parent, dependent children</t>
  </si>
  <si>
    <t>Lone parent, non-dependent children</t>
  </si>
  <si>
    <t>2 + households/other household type</t>
  </si>
  <si>
    <t>All Households</t>
  </si>
  <si>
    <t>2. SPA – State Pensions Age at the time of interview.</t>
  </si>
  <si>
    <t>Table 5.16</t>
  </si>
  <si>
    <t>Back to Contents</t>
  </si>
  <si>
    <r>
      <t>Individuals by gender and marital status, by household net financial wealth</t>
    </r>
    <r>
      <rPr>
        <b/>
        <vertAlign val="superscript"/>
        <sz val="12"/>
        <rFont val="Calibri"/>
        <family val="2"/>
      </rPr>
      <t>1,2,3</t>
    </r>
  </si>
  <si>
    <t>Link to latest data</t>
  </si>
  <si>
    <t>July 2006 to June 2008</t>
  </si>
  <si>
    <t>Unweighted Frequency</t>
  </si>
  <si>
    <t>Weighted Frequency</t>
  </si>
  <si>
    <t xml:space="preserve"> Less than 
-£5,000 </t>
  </si>
  <si>
    <t xml:space="preserve"> -£5,000 
but 
&lt; -£500 </t>
  </si>
  <si>
    <t xml:space="preserve"> -£500 
but 
&lt; £0</t>
  </si>
  <si>
    <t>£0 
but 
&lt; £500</t>
  </si>
  <si>
    <t>£500 
but 
&lt; £5,000</t>
  </si>
  <si>
    <t xml:space="preserve"> £5,000 
but 
&lt; £12,500 </t>
  </si>
  <si>
    <t xml:space="preserve"> £12,500 
but 
&lt; £25,000</t>
  </si>
  <si>
    <t xml:space="preserve"> £25,000 
but 
&lt; £50,000 </t>
  </si>
  <si>
    <t xml:space="preserve"> £50,000 
but 
&lt; £100,000 </t>
  </si>
  <si>
    <t xml:space="preserve"> £100,000 
or more </t>
  </si>
  <si>
    <t>Men</t>
  </si>
  <si>
    <r>
      <t xml:space="preserve">   Married</t>
    </r>
    <r>
      <rPr>
        <vertAlign val="superscript"/>
        <sz val="9"/>
        <rFont val="Calibri"/>
        <family val="2"/>
        <scheme val="minor"/>
      </rPr>
      <t>4</t>
    </r>
  </si>
  <si>
    <r>
      <t xml:space="preserve">   Cohabiting</t>
    </r>
    <r>
      <rPr>
        <vertAlign val="superscript"/>
        <sz val="9"/>
        <rFont val="Calibri"/>
        <family val="2"/>
        <scheme val="minor"/>
      </rPr>
      <t>5</t>
    </r>
  </si>
  <si>
    <r>
      <t xml:space="preserve">   Single</t>
    </r>
    <r>
      <rPr>
        <vertAlign val="superscript"/>
        <sz val="9"/>
        <rFont val="Calibri"/>
        <family val="2"/>
        <scheme val="minor"/>
      </rPr>
      <t>6</t>
    </r>
  </si>
  <si>
    <t xml:space="preserve">   Widowed</t>
  </si>
  <si>
    <t xml:space="preserve">   Divorced</t>
  </si>
  <si>
    <r>
      <t xml:space="preserve">   Separated</t>
    </r>
    <r>
      <rPr>
        <vertAlign val="superscript"/>
        <sz val="9"/>
        <rFont val="Calibri"/>
        <family val="2"/>
        <scheme val="minor"/>
      </rPr>
      <t>7</t>
    </r>
  </si>
  <si>
    <t xml:space="preserve">   All men</t>
  </si>
  <si>
    <t>Women</t>
  </si>
  <si>
    <t xml:space="preserve">   All women</t>
  </si>
  <si>
    <t>All Persons</t>
  </si>
  <si>
    <t>July 2008 to June 2010</t>
  </si>
  <si>
    <t>July 2010 to June 2012</t>
  </si>
  <si>
    <t xml:space="preserve"> Percentage (%) </t>
  </si>
  <si>
    <t xml:space="preserve"> Unweighted Frequency </t>
  </si>
  <si>
    <t xml:space="preserve"> Weighted Frequency </t>
  </si>
  <si>
    <t>July 2012 to June 2014</t>
  </si>
  <si>
    <t>July 2014 to June 2016</t>
  </si>
  <si>
    <t>April 2014 to March 2016</t>
  </si>
  <si>
    <t>April 2016 to March 2018</t>
  </si>
  <si>
    <t>3. Figures may not sum to total and percentages may not sum to 100 due to rounding.</t>
  </si>
  <si>
    <t>4. Includes civil partnerships.</t>
  </si>
  <si>
    <t>5. Includes same sex couples.</t>
  </si>
  <si>
    <t>6. Includes persons of any age.</t>
  </si>
  <si>
    <t>7. Includes civil partnership separations/dissolutions.</t>
  </si>
  <si>
    <t>Table 5.17</t>
  </si>
  <si>
    <r>
      <t>Individuals by age, by household net financial wealth</t>
    </r>
    <r>
      <rPr>
        <b/>
        <vertAlign val="superscript"/>
        <sz val="12"/>
        <rFont val="Calibri"/>
        <family val="2"/>
      </rPr>
      <t>1,2</t>
    </r>
  </si>
  <si>
    <t xml:space="preserve">   Under 16</t>
  </si>
  <si>
    <t xml:space="preserve">   16-24</t>
  </si>
  <si>
    <t xml:space="preserve">   25-34</t>
  </si>
  <si>
    <t xml:space="preserve">   35-44</t>
  </si>
  <si>
    <t xml:space="preserve">   45-54</t>
  </si>
  <si>
    <t xml:space="preserve">   55-64</t>
  </si>
  <si>
    <t xml:space="preserve">   65+</t>
  </si>
  <si>
    <t xml:space="preserve">  65+</t>
  </si>
  <si>
    <t xml:space="preserve">  Under 16</t>
  </si>
  <si>
    <t xml:space="preserve">1. Net financial wealth relates to net financial wealth for the household. Therefore tables show individuals of any age living within households of this wealth.  </t>
  </si>
  <si>
    <t>2. Figures may not sum to total and percentages may not sum to 100 due to rounding.</t>
  </si>
  <si>
    <t>Table 5.18</t>
  </si>
  <si>
    <r>
      <t>Individuals by education level, by household net financial wealth</t>
    </r>
    <r>
      <rPr>
        <b/>
        <vertAlign val="superscript"/>
        <sz val="12"/>
        <rFont val="Calibri"/>
        <family val="2"/>
      </rPr>
      <t>1,2</t>
    </r>
  </si>
  <si>
    <t xml:space="preserve">   Degree level or above</t>
  </si>
  <si>
    <t xml:space="preserve">   Other qualifications</t>
  </si>
  <si>
    <t xml:space="preserve">   No qualifications</t>
  </si>
  <si>
    <t xml:space="preserve">  All persons</t>
  </si>
  <si>
    <r>
      <t xml:space="preserve">   All persons</t>
    </r>
    <r>
      <rPr>
        <b/>
        <vertAlign val="superscript"/>
        <sz val="9"/>
        <rFont val="Calibri"/>
        <family val="2"/>
      </rPr>
      <t>1</t>
    </r>
  </si>
  <si>
    <t>1.  Includes only eligible adults who gave their education level.</t>
  </si>
  <si>
    <t>Table 5.19</t>
  </si>
  <si>
    <r>
      <t>Individuals by economic activity</t>
    </r>
    <r>
      <rPr>
        <b/>
        <sz val="12"/>
        <rFont val="Calibri"/>
        <family val="2"/>
        <scheme val="minor"/>
      </rPr>
      <t>, by household net financial wealth</t>
    </r>
    <r>
      <rPr>
        <b/>
        <vertAlign val="superscript"/>
        <sz val="12"/>
        <rFont val="Calibri"/>
        <family val="2"/>
        <scheme val="minor"/>
      </rPr>
      <t>1,2,3,4,5</t>
    </r>
  </si>
  <si>
    <t>Economically Active</t>
  </si>
  <si>
    <t xml:space="preserve">   In Employment</t>
  </si>
  <si>
    <t xml:space="preserve">     Employee</t>
  </si>
  <si>
    <t xml:space="preserve">     Self Employed</t>
  </si>
  <si>
    <t xml:space="preserve">   Unemployed</t>
  </si>
  <si>
    <t>Economically Inactive</t>
  </si>
  <si>
    <t xml:space="preserve">   Student</t>
  </si>
  <si>
    <t xml:space="preserve">   Looking after family/home</t>
  </si>
  <si>
    <r>
      <t xml:space="preserve">   Sick / Disabled</t>
    </r>
    <r>
      <rPr>
        <vertAlign val="superscript"/>
        <sz val="10"/>
        <rFont val="Arial"/>
        <family val="2"/>
      </rPr>
      <t>5</t>
    </r>
  </si>
  <si>
    <t xml:space="preserve">   Retired</t>
  </si>
  <si>
    <t xml:space="preserve">   Other Inactive</t>
  </si>
  <si>
    <r>
      <t xml:space="preserve">Source: </t>
    </r>
    <r>
      <rPr>
        <sz val="8"/>
        <rFont val="Calibri"/>
        <family val="2"/>
      </rPr>
      <t>Office for National Statistics, Wealth and Assets Survey</t>
    </r>
  </si>
  <si>
    <t>2. ".." - estimates that have been suppressed due to fewer than 30 unweighted cases.</t>
  </si>
  <si>
    <t>3. Includes only adults who are 16 years old and above and not in full time education.</t>
  </si>
  <si>
    <t>4. Figures may not sum to total and percentages may not sum to 100 due to rounding.</t>
  </si>
  <si>
    <t>5. Combined figure for temporarily sick/injured and long term sick and disabled.</t>
  </si>
  <si>
    <t>Table 5.20</t>
  </si>
  <si>
    <r>
      <t>Individuals by socio-economic classification, by household net financial wealth</t>
    </r>
    <r>
      <rPr>
        <b/>
        <vertAlign val="superscript"/>
        <sz val="12"/>
        <rFont val="Calibri"/>
        <family val="2"/>
      </rPr>
      <t>1,2,3,4</t>
    </r>
  </si>
  <si>
    <t xml:space="preserve">   Large employers and higher managerial</t>
  </si>
  <si>
    <t xml:space="preserve">   Higher professional</t>
  </si>
  <si>
    <t xml:space="preserve">   Lower managerial and professional</t>
  </si>
  <si>
    <t xml:space="preserve">   Intermediate occupations</t>
  </si>
  <si>
    <t xml:space="preserve">   Small employers and own account workers</t>
  </si>
  <si>
    <t xml:space="preserve">   Lower supervisory and technical</t>
  </si>
  <si>
    <t xml:space="preserve">   Semi-routine occupations</t>
  </si>
  <si>
    <t xml:space="preserve">   Routine occupations</t>
  </si>
  <si>
    <t xml:space="preserve">   Never worked/long term unemployed</t>
  </si>
  <si>
    <t xml:space="preserve">   All persons</t>
  </si>
  <si>
    <t xml:space="preserve">1. Includes only adults who are 16 years old and above, not in full time education and gave sufficient information to determine socio-economic group. </t>
  </si>
  <si>
    <r>
      <t xml:space="preserve">2. Figures in </t>
    </r>
    <r>
      <rPr>
        <b/>
        <i/>
        <sz val="8"/>
        <rFont val="Calibri"/>
        <family val="2"/>
        <scheme val="minor"/>
      </rPr>
      <t>bold italics</t>
    </r>
    <r>
      <rPr>
        <sz val="8"/>
        <rFont val="Calibri"/>
        <family val="2"/>
        <scheme val="minor"/>
      </rPr>
      <t xml:space="preserve"> are based on 30 or more unweighted cases but less than 50 - such data should be treated with some caution. </t>
    </r>
  </si>
  <si>
    <t>3. ".." - estimates that have been suppressed due to fewer than 30 unweighted cases.</t>
  </si>
  <si>
    <t>This is a dividing tab to denote the beginning of the results of Individual Characteristics for Financial Wealth in Great Britain</t>
  </si>
  <si>
    <t>This is a dividing tab to denote the beginning of the results of Household Characteristics for Financial Wealth in Great Britain</t>
  </si>
  <si>
    <t>Financial Wealth: Wealth in Great Britain, July 2006 to June 2016 / April 2014 to March 2018</t>
  </si>
  <si>
    <t>Contents</t>
  </si>
  <si>
    <t>Tables &amp; Figures</t>
  </si>
  <si>
    <t>Title</t>
  </si>
  <si>
    <t>Households with formal financial assets, summary statistics: Great Britain, July 2006 to June 2016 / April 2014 to March 2018</t>
  </si>
  <si>
    <t>Households with informal financial assets, summary statistics: Great Britain, July 2006 to June 2016 / April 2014 to March 2018</t>
  </si>
  <si>
    <t>Households with Child Trust Funds and Junior ISA's, summary statistics: Great Britain, July 2006 to June 2016 / April 2014 to March 2018</t>
  </si>
  <si>
    <t>Households with other children's assets, summary statistics: Great Britain, July 2006 to June 2016 / April 2014 to March 2018</t>
  </si>
  <si>
    <t>Households with endowments, summary statistics: Great Britain, July 2006 to June 2016 / April 2014 to March 2018</t>
  </si>
  <si>
    <t>Household gross financial wealth, summary statistics: Great Britain, July 2006 to June 2016 / April 2014 to March 2018</t>
  </si>
  <si>
    <t>Household non-mortgage borrowing by type of borrowing, summary statistics: Great Britain, July 2006 to June 2016 / April 2014 to March 2018</t>
  </si>
  <si>
    <t>Households in arrears of their fixed term non-mortgage borrowing by type of borrowing, summary statistics: Great Britain, July 2006 to June 2016 / April 2014 to March 2018</t>
  </si>
  <si>
    <t>Household financial liabilities, summary statistics: Great Britain, July 2006 to June 2016 / April 2014 to March 2018</t>
  </si>
  <si>
    <t>Household net financial wealth, summary statistics: Great Britain, July 2006 to June 2016 / April 2014 to March 2018</t>
  </si>
  <si>
    <t>Household net financial wealth (banded), summary statistics: Great Britain, July 2006 to June 2016 / April 2014 to March 2018</t>
  </si>
  <si>
    <t>Aggregate financial wealth: Great Britain, July 2006 to June 2016 / April 2014 to March 2018</t>
  </si>
  <si>
    <t>Household Characteristics</t>
  </si>
  <si>
    <t>Distribution of household net financial wealth, by total household net equivalised income decile: Great Britain, July 2010 to June 2016 / April 2014 to March 2018</t>
  </si>
  <si>
    <t>Distribution of household net financial wealth, by region: Great Britain, June 2006 to July 2016 / April 2014 to March 2018</t>
  </si>
  <si>
    <t>Distribution of household net financial wealth, by household type: Great Britain, July 2006 to June 2016 / April 2014 to March 2018</t>
  </si>
  <si>
    <t>Individual Characteristics</t>
  </si>
  <si>
    <t>Individuals by gender and marital status, by household net financial wealth: Great Britain, July 2006 to June 2016 / April 2014 to March 2018</t>
  </si>
  <si>
    <t>Individuals by age, by household net financial wealth: Great Britain, July 2006 to June 2016 / April 2014 to March 2018</t>
  </si>
  <si>
    <t>Individuals by education level, by household net financial wealth: Great Britain, July 2006 to June 2016 / April 2014 to March 2018</t>
  </si>
  <si>
    <t>Individuals by economic activity, by household net financial wealth: Great Britain, July 2006 to June 2016 / April 2014 to March 2018</t>
  </si>
  <si>
    <t>Individuals by socio-economic classification, by household net financial wealth: Great Britain, July 2006 to June 2016 / April 2014 to March 2018</t>
  </si>
  <si>
    <r>
      <rPr>
        <b/>
        <sz val="8"/>
        <rFont val="Calibri"/>
        <family val="2"/>
      </rPr>
      <t>Source</t>
    </r>
    <r>
      <rPr>
        <sz val="8"/>
        <rFont val="Calibri"/>
        <family val="2"/>
      </rPr>
      <t>: Office for National Statistics, Wealth and Assets Survey</t>
    </r>
  </si>
  <si>
    <r>
      <rPr>
        <b/>
        <sz val="8"/>
        <color theme="1"/>
        <rFont val="Calibri"/>
        <family val="2"/>
        <scheme val="minor"/>
      </rPr>
      <t>Contact:</t>
    </r>
    <r>
      <rPr>
        <sz val="8"/>
        <color theme="1"/>
        <rFont val="Calibri"/>
        <family val="2"/>
        <scheme val="minor"/>
      </rPr>
      <t xml:space="preserve">  Wealth.and.Assets.Survey@ons.gov.uk</t>
    </r>
  </si>
  <si>
    <t>6. Credit and store cards are presented together from April 2016 due to changes in the questionnaire. From July 2016 respondents could select either 'Full balance was repaid, but I have used the card for purchases since' or 'Part payment of bill made, leaving an outstanding balance'. Before July 2016 'Full balance was repaid, but I have used the card for purchases since' was not an option on the questionnaire. Therefore outstanding balances where households had paid the balance from their last statement in full were not captured. This explains some of the increase in the percentage of households with an outstanding balance on their credit, store or charge cards in the latest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</si>
</sst>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3" formatCode="_-* #,##0.00_-;\-* #,##0.00_-;_-* &quot;-&quot;??_-;_-@_-"/>
    <numFmt numFmtId="164" formatCode="_-* #,##0.0_-;\-* #,##0.0_-;_-* &quot;-&quot;??_-;_-@_-"/>
    <numFmt numFmtId="165" formatCode="_-* #,##0_-;\-* #,##0_-;_-* &quot;-&quot;??_-;_-@_-"/>
    <numFmt numFmtId="166" formatCode="#,##0_ ;\-#,##0\ "/>
    <numFmt numFmtId="167" formatCode="0.0"/>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Calibri"/>
      <family val="2"/>
    </font>
    <font>
      <sz val="10"/>
      <name val="Arial"/>
    </font>
    <font>
      <u/>
      <sz val="11"/>
      <color rgb="FF0000FF"/>
      <name val="Calibri"/>
      <family val="2"/>
      <scheme val="minor"/>
    </font>
    <font>
      <b/>
      <vertAlign val="superscript"/>
      <sz val="12"/>
      <name val="Calibri"/>
      <family val="2"/>
    </font>
    <font>
      <b/>
      <sz val="9"/>
      <name val="Calibri"/>
      <family val="2"/>
      <scheme val="minor"/>
    </font>
    <font>
      <b/>
      <sz val="9"/>
      <color theme="1"/>
      <name val="Calibri"/>
      <family val="2"/>
      <scheme val="minor"/>
    </font>
    <font>
      <b/>
      <sz val="9"/>
      <name val="Calibri"/>
      <family val="2"/>
    </font>
    <font>
      <b/>
      <sz val="9"/>
      <color indexed="8"/>
      <name val="Calibri"/>
      <family val="2"/>
    </font>
    <font>
      <sz val="9"/>
      <name val="Calibri"/>
      <family val="2"/>
    </font>
    <font>
      <vertAlign val="superscript"/>
      <sz val="9"/>
      <name val="Calibri"/>
      <family val="2"/>
    </font>
    <font>
      <b/>
      <i/>
      <sz val="9"/>
      <name val="Calibri"/>
      <family val="2"/>
    </font>
    <font>
      <b/>
      <vertAlign val="superscript"/>
      <sz val="9"/>
      <name val="Calibri"/>
      <family val="2"/>
    </font>
    <font>
      <sz val="9"/>
      <color indexed="8"/>
      <name val="Calibri"/>
      <family val="2"/>
    </font>
    <font>
      <sz val="9"/>
      <color theme="1"/>
      <name val="Calibri"/>
      <family val="2"/>
    </font>
    <font>
      <sz val="10"/>
      <color theme="1"/>
      <name val="Arial"/>
      <family val="2"/>
    </font>
    <font>
      <b/>
      <sz val="9"/>
      <color theme="1"/>
      <name val="Calibri"/>
      <family val="2"/>
    </font>
    <font>
      <b/>
      <sz val="8"/>
      <color indexed="8"/>
      <name val="Calibri"/>
      <family val="2"/>
    </font>
    <font>
      <sz val="8"/>
      <color rgb="FF000000"/>
      <name val="Calibri"/>
      <family val="2"/>
    </font>
    <font>
      <sz val="8"/>
      <color indexed="8"/>
      <name val="Arial"/>
      <family val="2"/>
    </font>
    <font>
      <sz val="8"/>
      <name val="Calibri"/>
      <family val="2"/>
      <scheme val="minor"/>
    </font>
    <font>
      <b/>
      <i/>
      <sz val="8"/>
      <name val="Calibri"/>
      <family val="2"/>
      <scheme val="minor"/>
    </font>
    <font>
      <sz val="8"/>
      <color indexed="8"/>
      <name val="Calibri"/>
      <family val="2"/>
    </font>
    <font>
      <sz val="8"/>
      <name val="Calibri"/>
      <family val="2"/>
    </font>
    <font>
      <sz val="8"/>
      <color theme="1"/>
      <name val="Calibri"/>
      <family val="2"/>
      <scheme val="minor"/>
    </font>
    <font>
      <sz val="9"/>
      <color indexed="8"/>
      <name val="Arial"/>
      <family val="2"/>
    </font>
    <font>
      <sz val="8"/>
      <name val="Arial"/>
      <family val="2"/>
    </font>
    <font>
      <sz val="10"/>
      <color rgb="FFFF0000"/>
      <name val="Arial"/>
      <family val="2"/>
    </font>
    <font>
      <b/>
      <vertAlign val="superscript"/>
      <sz val="9"/>
      <color theme="1"/>
      <name val="Calibri"/>
      <family val="2"/>
      <scheme val="minor"/>
    </font>
    <font>
      <b/>
      <i/>
      <sz val="9"/>
      <color indexed="8"/>
      <name val="Calibri"/>
      <family val="2"/>
    </font>
    <font>
      <sz val="11"/>
      <color indexed="8"/>
      <name val="Calibri"/>
      <family val="2"/>
    </font>
    <font>
      <sz val="10"/>
      <color rgb="FF000000"/>
      <name val="Segoe UI"/>
      <family val="2"/>
    </font>
    <font>
      <sz val="9"/>
      <color theme="1"/>
      <name val="Calibri"/>
      <family val="2"/>
      <scheme val="minor"/>
    </font>
    <font>
      <sz val="9"/>
      <name val="Calibri"/>
      <family val="2"/>
      <scheme val="minor"/>
    </font>
    <font>
      <b/>
      <sz val="8"/>
      <name val="Arial"/>
      <family val="2"/>
    </font>
    <font>
      <b/>
      <sz val="8"/>
      <name val="Calibri"/>
      <family val="2"/>
    </font>
    <font>
      <sz val="8"/>
      <color indexed="8"/>
      <name val="Calibri"/>
      <family val="2"/>
      <scheme val="minor"/>
    </font>
    <font>
      <sz val="10"/>
      <name val="Calibri"/>
      <family val="2"/>
      <scheme val="minor"/>
    </font>
    <font>
      <sz val="10"/>
      <name val="Calibri"/>
      <family val="2"/>
    </font>
    <font>
      <b/>
      <sz val="9"/>
      <name val="Arial"/>
      <family val="2"/>
    </font>
    <font>
      <sz val="9"/>
      <color indexed="10"/>
      <name val="Calibri"/>
      <family val="2"/>
    </font>
    <font>
      <vertAlign val="superscript"/>
      <sz val="9"/>
      <name val="Calibri"/>
      <family val="2"/>
      <scheme val="minor"/>
    </font>
    <font>
      <b/>
      <sz val="9"/>
      <color rgb="FF000000"/>
      <name val="Calibri"/>
      <family val="2"/>
      <scheme val="minor"/>
    </font>
    <font>
      <b/>
      <sz val="10"/>
      <name val="Arial"/>
      <family val="2"/>
    </font>
    <font>
      <i/>
      <sz val="8"/>
      <color indexed="8"/>
      <name val="Arial"/>
      <family val="2"/>
    </font>
    <font>
      <sz val="11"/>
      <color indexed="8"/>
      <name val="Arial"/>
      <family val="2"/>
    </font>
    <font>
      <sz val="11"/>
      <name val="Calibri"/>
      <family val="2"/>
    </font>
    <font>
      <b/>
      <sz val="12"/>
      <name val="Calibri"/>
      <family val="2"/>
      <scheme val="minor"/>
    </font>
    <font>
      <sz val="12"/>
      <name val="Calibri"/>
      <family val="2"/>
      <scheme val="minor"/>
    </font>
    <font>
      <sz val="12"/>
      <color indexed="8"/>
      <name val="Calibri"/>
      <family val="2"/>
      <scheme val="minor"/>
    </font>
    <font>
      <sz val="12"/>
      <color indexed="8"/>
      <name val="Arial"/>
      <family val="2"/>
    </font>
    <font>
      <b/>
      <sz val="12"/>
      <color indexed="8"/>
      <name val="Calibri"/>
      <family val="2"/>
      <scheme val="minor"/>
    </font>
    <font>
      <b/>
      <vertAlign val="superscript"/>
      <sz val="12"/>
      <name val="Calibri"/>
      <family val="2"/>
      <scheme val="minor"/>
    </font>
    <font>
      <sz val="12"/>
      <name val="Arial"/>
      <family val="2"/>
    </font>
    <font>
      <vertAlign val="superscript"/>
      <sz val="10"/>
      <name val="Arial"/>
      <family val="2"/>
    </font>
    <font>
      <sz val="11"/>
      <name val="Arial"/>
      <family val="2"/>
    </font>
    <font>
      <i/>
      <sz val="8"/>
      <name val="Calibri"/>
      <family val="2"/>
    </font>
    <font>
      <i/>
      <sz val="9"/>
      <name val="Arial"/>
      <family val="2"/>
    </font>
    <font>
      <b/>
      <sz val="12"/>
      <color indexed="8"/>
      <name val="Arial"/>
      <family val="2"/>
    </font>
    <font>
      <b/>
      <sz val="10"/>
      <name val="Calibri"/>
      <family val="2"/>
      <scheme val="minor"/>
    </font>
    <font>
      <b/>
      <sz val="12"/>
      <color indexed="8"/>
      <name val="Calibri"/>
      <family val="2"/>
    </font>
    <font>
      <b/>
      <sz val="11"/>
      <name val="Calibri"/>
      <family val="2"/>
    </font>
    <font>
      <b/>
      <sz val="11"/>
      <color indexed="8"/>
      <name val="Calibri"/>
      <family val="2"/>
    </font>
    <font>
      <sz val="9"/>
      <name val="Arial"/>
      <family val="2"/>
    </font>
    <font>
      <u/>
      <sz val="10"/>
      <color indexed="12"/>
      <name val="Arial"/>
      <family val="2"/>
    </font>
    <font>
      <b/>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indexed="8"/>
      </patternFill>
    </fill>
    <fill>
      <patternFill patternType="solid">
        <fgColor indexed="65"/>
        <bgColor indexed="64"/>
      </patternFill>
    </fill>
    <fill>
      <patternFill patternType="solid">
        <fgColor indexed="9"/>
        <bgColor indexed="64"/>
      </patternFill>
    </fill>
  </fills>
  <borders count="16">
    <border>
      <left/>
      <right/>
      <top/>
      <bottom/>
      <diagonal/>
    </border>
    <border>
      <left/>
      <right/>
      <top style="thin">
        <color indexed="64"/>
      </top>
      <bottom/>
      <diagonal/>
    </border>
    <border>
      <left/>
      <right style="thick">
        <color indexed="64"/>
      </right>
      <top style="thin">
        <color indexed="64"/>
      </top>
      <bottom/>
      <diagonal/>
    </border>
    <border>
      <left/>
      <right/>
      <top style="thin">
        <color indexed="64"/>
      </top>
      <bottom style="thin">
        <color indexed="64"/>
      </bottom>
      <diagonal/>
    </border>
    <border>
      <left style="thick">
        <color indexed="64"/>
      </left>
      <right/>
      <top style="thin">
        <color indexed="64"/>
      </top>
      <bottom/>
      <diagonal/>
    </border>
    <border>
      <left/>
      <right style="thick">
        <color auto="1"/>
      </right>
      <top/>
      <bottom/>
      <diagonal/>
    </border>
    <border>
      <left style="thick">
        <color indexed="64"/>
      </left>
      <right/>
      <top/>
      <bottom/>
      <diagonal/>
    </border>
    <border>
      <left/>
      <right/>
      <top/>
      <bottom style="thin">
        <color indexed="64"/>
      </bottom>
      <diagonal/>
    </border>
    <border>
      <left/>
      <right style="thick">
        <color indexed="64"/>
      </right>
      <top/>
      <bottom style="thin">
        <color auto="1"/>
      </bottom>
      <diagonal/>
    </border>
    <border>
      <left style="thick">
        <color indexed="64"/>
      </left>
      <right/>
      <top/>
      <bottom style="thin">
        <color auto="1"/>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ck">
        <color indexed="64"/>
      </bottom>
      <diagonal/>
    </border>
    <border>
      <left/>
      <right/>
      <top/>
      <bottom style="hair">
        <color indexed="64"/>
      </bottom>
      <diagonal/>
    </border>
    <border>
      <left/>
      <right/>
      <top/>
      <bottom style="thick">
        <color indexed="64"/>
      </bottom>
      <diagonal/>
    </border>
    <border>
      <left/>
      <right/>
      <top style="hair">
        <color indexed="64"/>
      </top>
      <bottom style="thick">
        <color indexed="64"/>
      </bottom>
      <diagonal/>
    </border>
  </borders>
  <cellStyleXfs count="15">
    <xf numFmtId="0" fontId="0" fillId="0" borderId="0"/>
    <xf numFmtId="0" fontId="3" fillId="0" borderId="0"/>
    <xf numFmtId="0" fontId="5" fillId="0" borderId="0"/>
    <xf numFmtId="0" fontId="6" fillId="0" borderId="0" applyNumberFormat="0" applyFill="0" applyBorder="0" applyAlignment="0" applyProtection="0"/>
    <xf numFmtId="0" fontId="3"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1" fillId="0" borderId="0"/>
    <xf numFmtId="0" fontId="1" fillId="0" borderId="0"/>
  </cellStyleXfs>
  <cellXfs count="596">
    <xf numFmtId="0" fontId="0" fillId="0" borderId="0" xfId="0"/>
    <xf numFmtId="0" fontId="4" fillId="2" borderId="0" xfId="1" applyFont="1" applyFill="1"/>
    <xf numFmtId="0" fontId="5" fillId="0" borderId="0" xfId="2"/>
    <xf numFmtId="0" fontId="6" fillId="0" borderId="0" xfId="3" applyAlignment="1">
      <alignment horizontal="right"/>
    </xf>
    <xf numFmtId="0" fontId="4" fillId="2" borderId="0" xfId="1" applyFont="1" applyFill="1" applyBorder="1"/>
    <xf numFmtId="0" fontId="8" fillId="2" borderId="0" xfId="1" applyNumberFormat="1" applyFont="1" applyFill="1" applyBorder="1" applyAlignment="1">
      <alignment vertical="top"/>
    </xf>
    <xf numFmtId="0" fontId="5" fillId="0" borderId="1" xfId="2" applyBorder="1"/>
    <xf numFmtId="1" fontId="9" fillId="2" borderId="1" xfId="2" applyNumberFormat="1" applyFont="1" applyFill="1" applyBorder="1" applyAlignment="1">
      <alignment horizontal="center" wrapText="1"/>
    </xf>
    <xf numFmtId="1" fontId="9" fillId="2" borderId="2" xfId="2" applyNumberFormat="1" applyFont="1" applyFill="1" applyBorder="1" applyAlignment="1">
      <alignment horizontal="center" wrapText="1"/>
    </xf>
    <xf numFmtId="0" fontId="10" fillId="2" borderId="0" xfId="4" applyFont="1" applyFill="1" applyBorder="1" applyAlignment="1">
      <alignment horizontal="center" vertical="center" wrapText="1"/>
    </xf>
    <xf numFmtId="0" fontId="11" fillId="2" borderId="3" xfId="5" applyFont="1" applyFill="1" applyBorder="1" applyAlignment="1"/>
    <xf numFmtId="0" fontId="12" fillId="2" borderId="0" xfId="1" applyFont="1" applyFill="1" applyBorder="1" applyAlignment="1">
      <alignment horizontal="left" vertical="center"/>
    </xf>
    <xf numFmtId="1" fontId="12" fillId="2" borderId="0" xfId="5" applyNumberFormat="1" applyFont="1" applyFill="1" applyBorder="1" applyAlignment="1">
      <alignment horizontal="right" vertical="center" wrapText="1" indent="1"/>
    </xf>
    <xf numFmtId="1" fontId="12" fillId="2" borderId="0" xfId="2" applyNumberFormat="1" applyFont="1" applyFill="1" applyBorder="1" applyAlignment="1">
      <alignment horizontal="right" vertical="center" wrapText="1" indent="1"/>
    </xf>
    <xf numFmtId="3" fontId="12" fillId="3" borderId="1" xfId="6" applyNumberFormat="1" applyFont="1" applyFill="1" applyBorder="1" applyAlignment="1">
      <alignment horizontal="right" wrapText="1" indent="1"/>
    </xf>
    <xf numFmtId="1" fontId="12" fillId="2" borderId="4" xfId="2" applyNumberFormat="1" applyFont="1" applyFill="1" applyBorder="1" applyAlignment="1">
      <alignment horizontal="right" vertical="center" wrapText="1"/>
    </xf>
    <xf numFmtId="1" fontId="12" fillId="2" borderId="1" xfId="2" applyNumberFormat="1" applyFont="1" applyFill="1" applyBorder="1" applyAlignment="1">
      <alignment horizontal="right" vertical="center" wrapText="1"/>
    </xf>
    <xf numFmtId="1" fontId="5" fillId="0" borderId="0" xfId="2" applyNumberFormat="1"/>
    <xf numFmtId="0" fontId="12" fillId="2" borderId="0" xfId="5" applyFont="1" applyFill="1" applyAlignment="1">
      <alignment horizontal="left" vertical="center"/>
    </xf>
    <xf numFmtId="3" fontId="12" fillId="3" borderId="5" xfId="6" applyNumberFormat="1" applyFont="1" applyFill="1" applyBorder="1" applyAlignment="1">
      <alignment horizontal="right" wrapText="1" indent="1"/>
    </xf>
    <xf numFmtId="1" fontId="12" fillId="2" borderId="6" xfId="2" applyNumberFormat="1" applyFont="1" applyFill="1" applyBorder="1" applyAlignment="1">
      <alignment horizontal="right" vertical="center" wrapText="1"/>
    </xf>
    <xf numFmtId="1" fontId="12" fillId="2" borderId="0" xfId="2" applyNumberFormat="1" applyFont="1" applyFill="1" applyBorder="1" applyAlignment="1">
      <alignment horizontal="right" vertical="center" wrapText="1"/>
    </xf>
    <xf numFmtId="0" fontId="12" fillId="2" borderId="0" xfId="5" applyFont="1" applyFill="1" applyBorder="1" applyAlignment="1">
      <alignment horizontal="left" vertical="center"/>
    </xf>
    <xf numFmtId="1" fontId="12" fillId="2" borderId="0" xfId="5" applyNumberFormat="1" applyFont="1" applyFill="1" applyBorder="1" applyAlignment="1">
      <alignment horizontal="right" vertical="center" indent="1"/>
    </xf>
    <xf numFmtId="1" fontId="12" fillId="2" borderId="0" xfId="5" applyNumberFormat="1" applyFont="1" applyFill="1" applyBorder="1" applyAlignment="1">
      <alignment horizontal="right" vertical="center"/>
    </xf>
    <xf numFmtId="1" fontId="14" fillId="2" borderId="0" xfId="2" applyNumberFormat="1" applyFont="1" applyFill="1" applyBorder="1" applyAlignment="1">
      <alignment horizontal="right" vertical="center" wrapText="1" indent="1"/>
    </xf>
    <xf numFmtId="0" fontId="10" fillId="2" borderId="7" xfId="2" applyFont="1" applyFill="1" applyBorder="1" applyAlignment="1">
      <alignment horizontal="left" vertical="center"/>
    </xf>
    <xf numFmtId="1" fontId="10" fillId="2" borderId="7" xfId="5" applyNumberFormat="1" applyFont="1" applyFill="1" applyBorder="1" applyAlignment="1">
      <alignment horizontal="right" vertical="center" wrapText="1" indent="1"/>
    </xf>
    <xf numFmtId="1" fontId="10" fillId="2" borderId="7" xfId="2" applyNumberFormat="1" applyFont="1" applyFill="1" applyBorder="1" applyAlignment="1">
      <alignment horizontal="right" vertical="center" wrapText="1" indent="1"/>
    </xf>
    <xf numFmtId="3" fontId="10" fillId="3" borderId="8" xfId="6" applyNumberFormat="1" applyFont="1" applyFill="1" applyBorder="1" applyAlignment="1">
      <alignment horizontal="right" wrapText="1" indent="1"/>
    </xf>
    <xf numFmtId="1" fontId="10" fillId="2" borderId="9" xfId="2" applyNumberFormat="1" applyFont="1" applyFill="1" applyBorder="1" applyAlignment="1">
      <alignment horizontal="right" vertical="center" wrapText="1"/>
    </xf>
    <xf numFmtId="1" fontId="10" fillId="2" borderId="7" xfId="2" applyNumberFormat="1" applyFont="1" applyFill="1" applyBorder="1" applyAlignment="1">
      <alignment horizontal="right" vertical="center" wrapText="1"/>
    </xf>
    <xf numFmtId="0" fontId="5" fillId="2" borderId="7" xfId="2" applyNumberFormat="1" applyFill="1" applyBorder="1"/>
    <xf numFmtId="3" fontId="12" fillId="2" borderId="0" xfId="6" applyNumberFormat="1" applyFont="1" applyFill="1" applyBorder="1" applyAlignment="1">
      <alignment horizontal="right" vertical="center"/>
    </xf>
    <xf numFmtId="3" fontId="16" fillId="2" borderId="0" xfId="6" applyNumberFormat="1" applyFont="1" applyFill="1" applyBorder="1" applyAlignment="1">
      <alignment horizontal="right" vertical="center" wrapText="1"/>
    </xf>
    <xf numFmtId="3" fontId="16" fillId="2" borderId="0" xfId="6" applyNumberFormat="1" applyFont="1" applyFill="1" applyBorder="1" applyAlignment="1">
      <alignment horizontal="right" vertical="center"/>
    </xf>
    <xf numFmtId="3" fontId="12" fillId="2" borderId="4" xfId="7" applyNumberFormat="1" applyFont="1" applyFill="1" applyBorder="1" applyAlignment="1">
      <alignment horizontal="right" vertical="center"/>
    </xf>
    <xf numFmtId="3" fontId="12" fillId="2" borderId="1" xfId="7" applyNumberFormat="1" applyFont="1" applyFill="1" applyBorder="1" applyAlignment="1">
      <alignment horizontal="right" vertical="center"/>
    </xf>
    <xf numFmtId="3" fontId="5" fillId="0" borderId="0" xfId="2" applyNumberFormat="1"/>
    <xf numFmtId="3" fontId="12" fillId="2" borderId="6" xfId="7" applyNumberFormat="1" applyFont="1" applyFill="1" applyBorder="1" applyAlignment="1">
      <alignment horizontal="right" vertical="center"/>
    </xf>
    <xf numFmtId="3" fontId="12" fillId="2" borderId="0" xfId="7" applyNumberFormat="1" applyFont="1" applyFill="1" applyBorder="1" applyAlignment="1">
      <alignment horizontal="right" vertical="center"/>
    </xf>
    <xf numFmtId="1" fontId="12" fillId="2" borderId="0" xfId="5" applyNumberFormat="1" applyFont="1" applyFill="1" applyBorder="1" applyAlignment="1">
      <alignment horizontal="right" vertical="center" wrapText="1"/>
    </xf>
    <xf numFmtId="3" fontId="14" fillId="2" borderId="0" xfId="6" applyNumberFormat="1" applyFont="1" applyFill="1" applyBorder="1" applyAlignment="1">
      <alignment horizontal="right" vertical="center"/>
    </xf>
    <xf numFmtId="3" fontId="11" fillId="2" borderId="0" xfId="6" applyNumberFormat="1" applyFont="1" applyFill="1" applyBorder="1" applyAlignment="1">
      <alignment horizontal="right" vertical="center"/>
    </xf>
    <xf numFmtId="3" fontId="11" fillId="2" borderId="0" xfId="6" applyNumberFormat="1" applyFont="1" applyFill="1" applyBorder="1" applyAlignment="1">
      <alignment horizontal="right" vertical="center" wrapText="1"/>
    </xf>
    <xf numFmtId="3" fontId="10" fillId="2" borderId="0" xfId="6" applyNumberFormat="1" applyFont="1" applyFill="1" applyBorder="1" applyAlignment="1">
      <alignment horizontal="right" vertical="center"/>
    </xf>
    <xf numFmtId="3" fontId="10" fillId="2" borderId="9" xfId="7" applyNumberFormat="1" applyFont="1" applyFill="1" applyBorder="1" applyAlignment="1">
      <alignment horizontal="right" vertical="center"/>
    </xf>
    <xf numFmtId="3" fontId="10" fillId="2" borderId="7" xfId="7" applyNumberFormat="1" applyFont="1" applyFill="1" applyBorder="1" applyAlignment="1">
      <alignment horizontal="right" vertical="center"/>
    </xf>
    <xf numFmtId="0" fontId="5" fillId="2" borderId="3" xfId="2" applyNumberFormat="1" applyFill="1" applyBorder="1"/>
    <xf numFmtId="3" fontId="10" fillId="2" borderId="0" xfId="7" applyNumberFormat="1" applyFont="1" applyFill="1" applyBorder="1" applyAlignment="1">
      <alignment horizontal="right" vertical="center"/>
    </xf>
    <xf numFmtId="3" fontId="12" fillId="3" borderId="0" xfId="6" applyNumberFormat="1" applyFont="1" applyFill="1" applyBorder="1" applyAlignment="1">
      <alignment horizontal="right" vertical="center" wrapText="1"/>
    </xf>
    <xf numFmtId="3" fontId="17" fillId="2" borderId="0" xfId="6" applyNumberFormat="1" applyFont="1" applyFill="1" applyBorder="1" applyAlignment="1">
      <alignment horizontal="right" vertical="center" wrapText="1"/>
    </xf>
    <xf numFmtId="3" fontId="17" fillId="3" borderId="0" xfId="6" applyNumberFormat="1" applyFont="1" applyFill="1" applyBorder="1" applyAlignment="1">
      <alignment horizontal="right" vertical="center" wrapText="1"/>
    </xf>
    <xf numFmtId="3" fontId="17" fillId="2" borderId="6" xfId="7" applyNumberFormat="1" applyFont="1" applyFill="1" applyBorder="1" applyAlignment="1">
      <alignment horizontal="right" vertical="center"/>
    </xf>
    <xf numFmtId="3" fontId="17" fillId="2" borderId="0" xfId="7" applyNumberFormat="1" applyFont="1" applyFill="1" applyBorder="1" applyAlignment="1">
      <alignment horizontal="right" vertical="center"/>
    </xf>
    <xf numFmtId="0" fontId="18" fillId="0" borderId="0" xfId="2" applyFont="1"/>
    <xf numFmtId="3" fontId="18" fillId="0" borderId="0" xfId="2" applyNumberFormat="1" applyFont="1"/>
    <xf numFmtId="3" fontId="14" fillId="2" borderId="0" xfId="6" applyNumberFormat="1" applyFont="1" applyFill="1" applyBorder="1" applyAlignment="1">
      <alignment horizontal="right" vertical="center" wrapText="1"/>
    </xf>
    <xf numFmtId="3" fontId="19" fillId="2" borderId="0" xfId="6" applyNumberFormat="1" applyFont="1" applyFill="1" applyBorder="1" applyAlignment="1">
      <alignment horizontal="right" vertical="center"/>
    </xf>
    <xf numFmtId="3" fontId="10" fillId="3" borderId="0" xfId="6" applyNumberFormat="1" applyFont="1" applyFill="1" applyBorder="1" applyAlignment="1">
      <alignment horizontal="right" vertical="center" wrapText="1"/>
    </xf>
    <xf numFmtId="3" fontId="16" fillId="2" borderId="1" xfId="6" applyNumberFormat="1" applyFont="1" applyFill="1" applyBorder="1" applyAlignment="1">
      <alignment horizontal="right" vertical="center"/>
    </xf>
    <xf numFmtId="3" fontId="12" fillId="2" borderId="1" xfId="6" applyNumberFormat="1" applyFont="1" applyFill="1" applyBorder="1" applyAlignment="1">
      <alignment horizontal="right" vertical="center"/>
    </xf>
    <xf numFmtId="3" fontId="19" fillId="2" borderId="7" xfId="6" applyNumberFormat="1" applyFont="1" applyFill="1" applyBorder="1" applyAlignment="1">
      <alignment horizontal="right" vertical="center"/>
    </xf>
    <xf numFmtId="3" fontId="11" fillId="2" borderId="7" xfId="6" applyNumberFormat="1" applyFont="1" applyFill="1" applyBorder="1" applyAlignment="1">
      <alignment horizontal="right" vertical="center" wrapText="1"/>
    </xf>
    <xf numFmtId="3" fontId="11" fillId="2" borderId="7" xfId="6" applyNumberFormat="1" applyFont="1" applyFill="1" applyBorder="1" applyAlignment="1">
      <alignment horizontal="right" vertical="center"/>
    </xf>
    <xf numFmtId="3" fontId="10" fillId="2" borderId="7" xfId="6" applyNumberFormat="1" applyFont="1" applyFill="1" applyBorder="1" applyAlignment="1">
      <alignment horizontal="right" vertical="center"/>
    </xf>
    <xf numFmtId="3" fontId="10" fillId="2" borderId="6" xfId="7" applyNumberFormat="1" applyFont="1" applyFill="1" applyBorder="1" applyAlignment="1">
      <alignment horizontal="right" vertical="center"/>
    </xf>
    <xf numFmtId="0" fontId="5" fillId="0" borderId="0" xfId="2" applyBorder="1"/>
    <xf numFmtId="0" fontId="20" fillId="2" borderId="0" xfId="5" applyFont="1" applyFill="1"/>
    <xf numFmtId="0" fontId="22" fillId="2" borderId="0" xfId="5" applyFont="1" applyFill="1"/>
    <xf numFmtId="0" fontId="23" fillId="2" borderId="0" xfId="2" applyFont="1" applyFill="1" applyBorder="1"/>
    <xf numFmtId="0" fontId="25" fillId="2" borderId="0" xfId="5" applyFont="1" applyFill="1"/>
    <xf numFmtId="0" fontId="25" fillId="2" borderId="0" xfId="5" applyFont="1" applyFill="1" applyBorder="1" applyAlignment="1"/>
    <xf numFmtId="0" fontId="26" fillId="2" borderId="0" xfId="5" applyFont="1" applyFill="1" applyBorder="1" applyAlignment="1"/>
    <xf numFmtId="0" fontId="25" fillId="2" borderId="0" xfId="5" applyFont="1" applyFill="1" applyBorder="1" applyAlignment="1">
      <alignment horizontal="left"/>
    </xf>
    <xf numFmtId="0" fontId="25" fillId="2" borderId="0" xfId="5" applyFont="1" applyFill="1" applyAlignment="1"/>
    <xf numFmtId="164" fontId="25" fillId="2" borderId="0" xfId="5" applyNumberFormat="1" applyFont="1" applyFill="1" applyAlignment="1"/>
    <xf numFmtId="0" fontId="25" fillId="2" borderId="0" xfId="5" applyFont="1" applyFill="1" applyBorder="1" applyAlignment="1">
      <alignment vertical="top" wrapText="1"/>
    </xf>
    <xf numFmtId="0" fontId="27" fillId="2" borderId="0" xfId="5" applyFont="1" applyFill="1"/>
    <xf numFmtId="0" fontId="25" fillId="2" borderId="0" xfId="1" applyFont="1" applyFill="1" applyBorder="1" applyAlignment="1"/>
    <xf numFmtId="0" fontId="26" fillId="2" borderId="0" xfId="2" applyFont="1" applyFill="1"/>
    <xf numFmtId="0" fontId="4" fillId="2" borderId="0" xfId="1" applyFont="1" applyFill="1" applyBorder="1" applyAlignment="1"/>
    <xf numFmtId="0" fontId="5" fillId="0" borderId="3" xfId="2" applyBorder="1"/>
    <xf numFmtId="1" fontId="9" fillId="2" borderId="3" xfId="2" applyNumberFormat="1" applyFont="1" applyFill="1" applyBorder="1" applyAlignment="1">
      <alignment horizontal="center" wrapText="1"/>
    </xf>
    <xf numFmtId="1" fontId="9" fillId="2" borderId="10" xfId="2" applyNumberFormat="1" applyFont="1" applyFill="1" applyBorder="1" applyAlignment="1">
      <alignment horizontal="center" wrapText="1"/>
    </xf>
    <xf numFmtId="0" fontId="12" fillId="2" borderId="0" xfId="2" applyFont="1" applyFill="1"/>
    <xf numFmtId="165" fontId="12" fillId="2" borderId="1" xfId="7" applyNumberFormat="1" applyFont="1" applyFill="1" applyBorder="1" applyAlignment="1">
      <alignment horizontal="right" vertical="center"/>
    </xf>
    <xf numFmtId="3" fontId="12" fillId="3" borderId="1" xfId="7" applyNumberFormat="1" applyFont="1" applyFill="1" applyBorder="1" applyAlignment="1">
      <alignment horizontal="right" wrapText="1" indent="1"/>
    </xf>
    <xf numFmtId="165" fontId="12" fillId="2" borderId="4" xfId="7" applyNumberFormat="1" applyFont="1" applyFill="1" applyBorder="1" applyAlignment="1">
      <alignment horizontal="right" vertical="center"/>
    </xf>
    <xf numFmtId="165" fontId="12" fillId="2" borderId="0" xfId="7" applyNumberFormat="1" applyFont="1" applyFill="1" applyBorder="1" applyAlignment="1">
      <alignment horizontal="right" vertical="center"/>
    </xf>
    <xf numFmtId="3" fontId="12" fillId="3" borderId="5" xfId="7" applyNumberFormat="1" applyFont="1" applyFill="1" applyBorder="1" applyAlignment="1">
      <alignment horizontal="right" wrapText="1" indent="1"/>
    </xf>
    <xf numFmtId="165" fontId="12" fillId="2" borderId="6" xfId="7" applyNumberFormat="1" applyFont="1" applyFill="1" applyBorder="1" applyAlignment="1">
      <alignment horizontal="right" vertical="center"/>
    </xf>
    <xf numFmtId="0" fontId="10" fillId="2" borderId="7" xfId="2" applyFont="1" applyFill="1" applyBorder="1"/>
    <xf numFmtId="165" fontId="10" fillId="2" borderId="7" xfId="7" applyNumberFormat="1" applyFont="1" applyFill="1" applyBorder="1" applyAlignment="1">
      <alignment horizontal="right" vertical="center"/>
    </xf>
    <xf numFmtId="3" fontId="10" fillId="3" borderId="8" xfId="7" applyNumberFormat="1" applyFont="1" applyFill="1" applyBorder="1" applyAlignment="1">
      <alignment horizontal="right" wrapText="1" indent="1"/>
    </xf>
    <xf numFmtId="165" fontId="10" fillId="2" borderId="9" xfId="7" applyNumberFormat="1" applyFont="1" applyFill="1" applyBorder="1" applyAlignment="1">
      <alignment horizontal="right" vertical="center"/>
    </xf>
    <xf numFmtId="0" fontId="12" fillId="2" borderId="0" xfId="5" applyFont="1" applyFill="1" applyBorder="1"/>
    <xf numFmtId="3" fontId="12" fillId="2" borderId="0" xfId="4" applyNumberFormat="1" applyFont="1" applyFill="1" applyBorder="1" applyAlignment="1">
      <alignment vertical="center" wrapText="1"/>
    </xf>
    <xf numFmtId="165" fontId="16" fillId="2" borderId="0" xfId="7" applyNumberFormat="1" applyFont="1" applyFill="1" applyBorder="1" applyAlignment="1">
      <alignment vertical="center"/>
    </xf>
    <xf numFmtId="165" fontId="12" fillId="2" borderId="1" xfId="7" applyNumberFormat="1" applyFont="1" applyFill="1" applyBorder="1" applyAlignment="1">
      <alignment vertical="center"/>
    </xf>
    <xf numFmtId="165" fontId="12" fillId="2" borderId="0" xfId="7" applyNumberFormat="1" applyFont="1" applyFill="1" applyBorder="1" applyAlignment="1">
      <alignment vertical="center"/>
    </xf>
    <xf numFmtId="3" fontId="10" fillId="2" borderId="7" xfId="4" applyNumberFormat="1" applyFont="1" applyFill="1" applyBorder="1" applyAlignment="1">
      <alignment vertical="center" wrapText="1"/>
    </xf>
    <xf numFmtId="165" fontId="11" fillId="2" borderId="7" xfId="7" applyNumberFormat="1" applyFont="1" applyFill="1" applyBorder="1" applyAlignment="1">
      <alignment vertical="center"/>
    </xf>
    <xf numFmtId="165" fontId="10" fillId="2" borderId="7" xfId="7" applyNumberFormat="1" applyFont="1" applyFill="1" applyBorder="1" applyAlignment="1">
      <alignment vertical="center"/>
    </xf>
    <xf numFmtId="0" fontId="11" fillId="2" borderId="0" xfId="5" applyFont="1" applyFill="1"/>
    <xf numFmtId="0" fontId="28" fillId="2" borderId="0" xfId="5" applyFont="1" applyFill="1"/>
    <xf numFmtId="0" fontId="25" fillId="2" borderId="0" xfId="5" applyFont="1" applyFill="1" applyBorder="1" applyAlignment="1">
      <alignment horizontal="left" vertical="center"/>
    </xf>
    <xf numFmtId="0" fontId="16" fillId="2" borderId="0" xfId="5" applyFont="1" applyFill="1"/>
    <xf numFmtId="0" fontId="16" fillId="2" borderId="0" xfId="5" applyFont="1" applyFill="1" applyBorder="1" applyAlignment="1"/>
    <xf numFmtId="3" fontId="16" fillId="2" borderId="0" xfId="5" applyNumberFormat="1" applyFont="1" applyFill="1"/>
    <xf numFmtId="0" fontId="12" fillId="2" borderId="0" xfId="5" applyFont="1" applyFill="1" applyBorder="1" applyAlignment="1"/>
    <xf numFmtId="0" fontId="12" fillId="2" borderId="3" xfId="5" applyFont="1" applyFill="1" applyBorder="1"/>
    <xf numFmtId="3" fontId="12" fillId="2" borderId="3" xfId="5" applyNumberFormat="1" applyFont="1" applyFill="1" applyBorder="1" applyAlignment="1">
      <alignment horizontal="right" indent="1"/>
    </xf>
    <xf numFmtId="3" fontId="16" fillId="3" borderId="3" xfId="2" applyNumberFormat="1" applyFont="1" applyFill="1" applyBorder="1" applyAlignment="1">
      <alignment horizontal="right" wrapText="1" indent="1"/>
    </xf>
    <xf numFmtId="3" fontId="12" fillId="3" borderId="3" xfId="7" applyNumberFormat="1" applyFont="1" applyFill="1" applyBorder="1" applyAlignment="1">
      <alignment horizontal="right" wrapText="1" indent="1"/>
    </xf>
    <xf numFmtId="3" fontId="12" fillId="3" borderId="11" xfId="7" applyNumberFormat="1" applyFont="1" applyFill="1" applyBorder="1" applyAlignment="1">
      <alignment wrapText="1"/>
    </xf>
    <xf numFmtId="3" fontId="12" fillId="3" borderId="3" xfId="7" applyNumberFormat="1" applyFont="1" applyFill="1" applyBorder="1" applyAlignment="1">
      <alignment wrapText="1"/>
    </xf>
    <xf numFmtId="43" fontId="28" fillId="2" borderId="0" xfId="7" applyFont="1" applyFill="1"/>
    <xf numFmtId="0" fontId="16" fillId="2" borderId="0" xfId="5" applyFont="1" applyFill="1" applyAlignment="1"/>
    <xf numFmtId="3" fontId="16" fillId="2" borderId="3" xfId="7" applyNumberFormat="1" applyFont="1" applyFill="1" applyBorder="1" applyAlignment="1">
      <alignment horizontal="right" vertical="center" wrapText="1" indent="1"/>
    </xf>
    <xf numFmtId="3" fontId="12" fillId="2" borderId="3" xfId="2" applyNumberFormat="1" applyFont="1" applyFill="1" applyBorder="1" applyAlignment="1">
      <alignment horizontal="right" vertical="center" wrapText="1" indent="1"/>
    </xf>
    <xf numFmtId="3" fontId="12" fillId="2" borderId="11" xfId="2" applyNumberFormat="1" applyFont="1" applyFill="1" applyBorder="1" applyAlignment="1">
      <alignment vertical="center" wrapText="1"/>
    </xf>
    <xf numFmtId="3" fontId="12" fillId="2" borderId="3" xfId="2" applyNumberFormat="1" applyFont="1" applyFill="1" applyBorder="1" applyAlignment="1">
      <alignment vertical="center" wrapText="1"/>
    </xf>
    <xf numFmtId="3" fontId="12" fillId="2" borderId="3" xfId="7" applyNumberFormat="1" applyFont="1" applyFill="1" applyBorder="1" applyAlignment="1">
      <alignment horizontal="right" vertical="center" wrapText="1" indent="1"/>
    </xf>
    <xf numFmtId="3" fontId="12" fillId="2" borderId="11" xfId="7" applyNumberFormat="1" applyFont="1" applyFill="1" applyBorder="1" applyAlignment="1">
      <alignment vertical="center" wrapText="1"/>
    </xf>
    <xf numFmtId="3" fontId="12" fillId="2" borderId="3" xfId="7" applyNumberFormat="1" applyFont="1" applyFill="1" applyBorder="1" applyAlignment="1">
      <alignment vertical="center" wrapText="1"/>
    </xf>
    <xf numFmtId="3" fontId="16" fillId="2" borderId="3" xfId="7" applyNumberFormat="1" applyFont="1" applyFill="1" applyBorder="1" applyAlignment="1">
      <alignment horizontal="right" vertical="center" indent="1"/>
    </xf>
    <xf numFmtId="3" fontId="12" fillId="2" borderId="3" xfId="7" applyNumberFormat="1" applyFont="1" applyFill="1" applyBorder="1" applyAlignment="1">
      <alignment horizontal="right" vertical="center" indent="1"/>
    </xf>
    <xf numFmtId="0" fontId="25" fillId="2" borderId="0" xfId="5" applyFont="1" applyFill="1" applyBorder="1" applyAlignment="1">
      <alignment vertical="center"/>
    </xf>
    <xf numFmtId="0" fontId="23" fillId="0" borderId="0" xfId="2" applyFont="1"/>
    <xf numFmtId="0" fontId="29" fillId="0" borderId="0" xfId="2" applyFont="1"/>
    <xf numFmtId="165" fontId="12" fillId="2" borderId="3" xfId="7" applyNumberFormat="1" applyFont="1" applyFill="1" applyBorder="1" applyAlignment="1">
      <alignment vertical="center"/>
    </xf>
    <xf numFmtId="0" fontId="26" fillId="2" borderId="0" xfId="5" applyFont="1" applyFill="1" applyBorder="1" applyAlignment="1">
      <alignment vertical="center"/>
    </xf>
    <xf numFmtId="0" fontId="30" fillId="0" borderId="0" xfId="2" applyFont="1"/>
    <xf numFmtId="0" fontId="12" fillId="2" borderId="1" xfId="1" applyFont="1" applyFill="1" applyBorder="1" applyAlignment="1">
      <alignment vertical="center"/>
    </xf>
    <xf numFmtId="165" fontId="12" fillId="2" borderId="0" xfId="7" applyNumberFormat="1" applyFont="1" applyFill="1" applyBorder="1" applyAlignment="1">
      <alignment horizontal="right" vertical="center" wrapText="1" indent="1"/>
    </xf>
    <xf numFmtId="165" fontId="16" fillId="2" borderId="1" xfId="7" applyNumberFormat="1" applyFont="1" applyFill="1" applyBorder="1" applyAlignment="1">
      <alignment horizontal="right" vertical="center" indent="1"/>
    </xf>
    <xf numFmtId="165" fontId="12" fillId="2" borderId="1" xfId="7" applyNumberFormat="1" applyFont="1" applyFill="1" applyBorder="1" applyAlignment="1">
      <alignment horizontal="right" vertical="center" wrapText="1" indent="1"/>
    </xf>
    <xf numFmtId="165" fontId="12" fillId="2" borderId="4" xfId="7" applyNumberFormat="1" applyFont="1" applyFill="1" applyBorder="1" applyAlignment="1">
      <alignment horizontal="right" vertical="center" wrapText="1"/>
    </xf>
    <xf numFmtId="165" fontId="12" fillId="2" borderId="1" xfId="7" applyNumberFormat="1" applyFont="1" applyFill="1" applyBorder="1" applyAlignment="1">
      <alignment horizontal="right" vertical="center" wrapText="1"/>
    </xf>
    <xf numFmtId="165" fontId="5" fillId="0" borderId="0" xfId="2" applyNumberFormat="1"/>
    <xf numFmtId="0" fontId="10" fillId="2" borderId="7" xfId="5" applyFont="1" applyFill="1" applyBorder="1"/>
    <xf numFmtId="165" fontId="10" fillId="2" borderId="7" xfId="7" applyNumberFormat="1" applyFont="1" applyFill="1" applyBorder="1" applyAlignment="1">
      <alignment horizontal="right" vertical="center" wrapText="1" indent="1"/>
    </xf>
    <xf numFmtId="165" fontId="11" fillId="2" borderId="7" xfId="7" applyNumberFormat="1" applyFont="1" applyFill="1" applyBorder="1" applyAlignment="1">
      <alignment horizontal="right" vertical="center" indent="1"/>
    </xf>
    <xf numFmtId="165" fontId="10" fillId="2" borderId="9" xfId="7" applyNumberFormat="1" applyFont="1" applyFill="1" applyBorder="1" applyAlignment="1">
      <alignment horizontal="right" vertical="center" wrapText="1"/>
    </xf>
    <xf numFmtId="165" fontId="10" fillId="2" borderId="7" xfId="7" applyNumberFormat="1" applyFont="1" applyFill="1" applyBorder="1" applyAlignment="1">
      <alignment horizontal="right" vertical="center" wrapText="1"/>
    </xf>
    <xf numFmtId="165" fontId="16" fillId="2" borderId="1" xfId="7" applyNumberFormat="1" applyFont="1" applyFill="1" applyBorder="1" applyAlignment="1">
      <alignment horizontal="right" vertical="center" wrapText="1" indent="1"/>
    </xf>
    <xf numFmtId="165" fontId="11" fillId="2" borderId="7" xfId="7" applyNumberFormat="1" applyFont="1" applyFill="1" applyBorder="1" applyAlignment="1">
      <alignment horizontal="right" vertical="center" wrapText="1" indent="1"/>
    </xf>
    <xf numFmtId="165" fontId="12" fillId="2" borderId="1" xfId="7" applyNumberFormat="1" applyFont="1" applyFill="1" applyBorder="1" applyAlignment="1">
      <alignment horizontal="right" vertical="center" indent="1"/>
    </xf>
    <xf numFmtId="165" fontId="10" fillId="2" borderId="7" xfId="7" applyNumberFormat="1" applyFont="1" applyFill="1" applyBorder="1" applyAlignment="1">
      <alignment horizontal="right" vertical="center" indent="1"/>
    </xf>
    <xf numFmtId="9" fontId="0" fillId="0" borderId="0" xfId="8" applyFont="1"/>
    <xf numFmtId="0" fontId="12" fillId="2" borderId="0" xfId="1" applyFont="1" applyFill="1" applyBorder="1"/>
    <xf numFmtId="165" fontId="12" fillId="2" borderId="2" xfId="7" applyNumberFormat="1" applyFont="1" applyFill="1" applyBorder="1" applyAlignment="1">
      <alignment horizontal="right" vertical="center" wrapText="1" indent="1"/>
    </xf>
    <xf numFmtId="165" fontId="12" fillId="2" borderId="4" xfId="7" applyNumberFormat="1" applyFont="1" applyFill="1" applyBorder="1" applyAlignment="1">
      <alignment horizontal="right" vertical="center" wrapText="1" indent="1"/>
    </xf>
    <xf numFmtId="165" fontId="12" fillId="2" borderId="5" xfId="7" applyNumberFormat="1" applyFont="1" applyFill="1" applyBorder="1" applyAlignment="1">
      <alignment horizontal="right" vertical="center" wrapText="1" indent="1"/>
    </xf>
    <xf numFmtId="165" fontId="12" fillId="2" borderId="6" xfId="7" applyNumberFormat="1" applyFont="1" applyFill="1" applyBorder="1" applyAlignment="1">
      <alignment horizontal="right" vertical="center" wrapText="1" indent="1"/>
    </xf>
    <xf numFmtId="1" fontId="12" fillId="2" borderId="5" xfId="2" applyNumberFormat="1" applyFont="1" applyFill="1" applyBorder="1" applyAlignment="1">
      <alignment horizontal="right" vertical="center" wrapText="1" indent="1"/>
    </xf>
    <xf numFmtId="1" fontId="12" fillId="2" borderId="6" xfId="2" applyNumberFormat="1" applyFont="1" applyFill="1" applyBorder="1" applyAlignment="1">
      <alignment horizontal="right" vertical="center" wrapText="1" indent="1"/>
    </xf>
    <xf numFmtId="1" fontId="12" fillId="2" borderId="5" xfId="5" applyNumberFormat="1" applyFont="1" applyFill="1" applyBorder="1" applyAlignment="1">
      <alignment horizontal="right" vertical="center" wrapText="1" indent="1"/>
    </xf>
    <xf numFmtId="1" fontId="12" fillId="2" borderId="6" xfId="5" applyNumberFormat="1" applyFont="1" applyFill="1" applyBorder="1" applyAlignment="1">
      <alignment horizontal="right" vertical="center" wrapText="1" indent="1"/>
    </xf>
    <xf numFmtId="165" fontId="10" fillId="2" borderId="0" xfId="4" applyNumberFormat="1" applyFont="1" applyFill="1" applyBorder="1" applyAlignment="1">
      <alignment horizontal="center" vertical="center" wrapText="1"/>
    </xf>
    <xf numFmtId="0" fontId="12" fillId="2" borderId="0" xfId="5" applyFont="1" applyFill="1"/>
    <xf numFmtId="0" fontId="10" fillId="2" borderId="0" xfId="5" applyFont="1" applyFill="1" applyBorder="1"/>
    <xf numFmtId="165" fontId="10" fillId="2" borderId="0" xfId="7" applyNumberFormat="1" applyFont="1" applyFill="1" applyBorder="1" applyAlignment="1">
      <alignment horizontal="right" vertical="center" wrapText="1" indent="1"/>
    </xf>
    <xf numFmtId="165" fontId="10" fillId="2" borderId="5" xfId="7" applyNumberFormat="1" applyFont="1" applyFill="1" applyBorder="1" applyAlignment="1">
      <alignment horizontal="right" vertical="center" wrapText="1" indent="1"/>
    </xf>
    <xf numFmtId="165" fontId="10" fillId="2" borderId="6" xfId="7" applyNumberFormat="1" applyFont="1" applyFill="1" applyBorder="1" applyAlignment="1">
      <alignment horizontal="right" vertical="center" wrapText="1" indent="1"/>
    </xf>
    <xf numFmtId="0" fontId="10" fillId="2" borderId="0" xfId="5" applyFont="1" applyFill="1"/>
    <xf numFmtId="165" fontId="10" fillId="2" borderId="8" xfId="7" applyNumberFormat="1" applyFont="1" applyFill="1" applyBorder="1" applyAlignment="1">
      <alignment horizontal="right" vertical="center" wrapText="1" indent="1"/>
    </xf>
    <xf numFmtId="165" fontId="10" fillId="2" borderId="9" xfId="7" applyNumberFormat="1" applyFont="1" applyFill="1" applyBorder="1" applyAlignment="1">
      <alignment horizontal="right" vertical="center" wrapText="1" indent="1"/>
    </xf>
    <xf numFmtId="0" fontId="12" fillId="2" borderId="0" xfId="1" applyFont="1" applyFill="1" applyBorder="1" applyAlignment="1">
      <alignment vertical="center"/>
    </xf>
    <xf numFmtId="0" fontId="12" fillId="2" borderId="0" xfId="5" applyFont="1" applyFill="1" applyBorder="1" applyAlignment="1">
      <alignment vertical="center"/>
    </xf>
    <xf numFmtId="0" fontId="10" fillId="2" borderId="0" xfId="5" applyFont="1" applyFill="1" applyBorder="1" applyAlignment="1">
      <alignment vertical="center"/>
    </xf>
    <xf numFmtId="0" fontId="10" fillId="2" borderId="0" xfId="5" applyFont="1" applyFill="1" applyAlignment="1">
      <alignment vertical="center"/>
    </xf>
    <xf numFmtId="0" fontId="11" fillId="2" borderId="7" xfId="5" applyFont="1" applyFill="1" applyBorder="1" applyAlignment="1">
      <alignment vertical="center"/>
    </xf>
    <xf numFmtId="0" fontId="25" fillId="2" borderId="0" xfId="2" applyFont="1" applyFill="1" applyBorder="1" applyAlignment="1">
      <alignment horizontal="left"/>
    </xf>
    <xf numFmtId="0" fontId="12" fillId="2" borderId="0" xfId="4" applyFont="1" applyFill="1" applyBorder="1" applyAlignment="1">
      <alignment horizontal="left" vertical="center"/>
    </xf>
    <xf numFmtId="3" fontId="12" fillId="2" borderId="0" xfId="7" applyNumberFormat="1" applyFont="1" applyFill="1" applyBorder="1" applyAlignment="1">
      <alignment vertical="center"/>
    </xf>
    <xf numFmtId="165" fontId="16" fillId="2" borderId="0" xfId="7" applyNumberFormat="1" applyFont="1" applyFill="1" applyBorder="1" applyAlignment="1">
      <alignment vertical="center" wrapText="1"/>
    </xf>
    <xf numFmtId="165" fontId="12" fillId="2" borderId="1" xfId="7" applyNumberFormat="1" applyFont="1" applyFill="1" applyBorder="1" applyAlignment="1">
      <alignment vertical="center" wrapText="1"/>
    </xf>
    <xf numFmtId="165" fontId="32" fillId="2" borderId="0" xfId="7" applyNumberFormat="1" applyFont="1" applyFill="1" applyBorder="1" applyAlignment="1">
      <alignment vertical="center" wrapText="1"/>
    </xf>
    <xf numFmtId="165" fontId="12" fillId="2" borderId="0" xfId="7" applyNumberFormat="1" applyFont="1" applyFill="1" applyBorder="1" applyAlignment="1">
      <alignment horizontal="right" vertical="center" wrapText="1"/>
    </xf>
    <xf numFmtId="165" fontId="12" fillId="2" borderId="6" xfId="7" applyNumberFormat="1" applyFont="1" applyFill="1" applyBorder="1" applyAlignment="1">
      <alignment horizontal="right" vertical="center" wrapText="1"/>
    </xf>
    <xf numFmtId="3" fontId="14" fillId="2" borderId="0" xfId="7" applyNumberFormat="1" applyFont="1" applyFill="1" applyBorder="1" applyAlignment="1">
      <alignment vertical="center"/>
    </xf>
    <xf numFmtId="165" fontId="16" fillId="2" borderId="0" xfId="7" applyNumberFormat="1" applyFont="1" applyFill="1" applyBorder="1" applyAlignment="1">
      <alignment horizontal="right" vertical="center" wrapText="1"/>
    </xf>
    <xf numFmtId="3" fontId="11" fillId="2" borderId="7" xfId="9" applyNumberFormat="1" applyFont="1" applyFill="1" applyBorder="1" applyAlignment="1">
      <alignment vertical="center"/>
    </xf>
    <xf numFmtId="165" fontId="11" fillId="2" borderId="7" xfId="7" applyNumberFormat="1" applyFont="1" applyFill="1" applyBorder="1" applyAlignment="1">
      <alignment vertical="center" wrapText="1"/>
    </xf>
    <xf numFmtId="165" fontId="10" fillId="2" borderId="7" xfId="7" applyNumberFormat="1" applyFont="1" applyFill="1" applyBorder="1" applyAlignment="1">
      <alignment vertical="center" wrapText="1"/>
    </xf>
    <xf numFmtId="1" fontId="10" fillId="2" borderId="5" xfId="2" applyNumberFormat="1" applyFont="1" applyFill="1" applyBorder="1" applyAlignment="1">
      <alignment horizontal="right" vertical="center" wrapText="1" indent="1"/>
    </xf>
    <xf numFmtId="3" fontId="12" fillId="2" borderId="0" xfId="4" applyNumberFormat="1" applyFont="1" applyFill="1" applyBorder="1" applyAlignment="1">
      <alignment vertical="center"/>
    </xf>
    <xf numFmtId="3" fontId="12" fillId="2" borderId="1" xfId="4" applyNumberFormat="1" applyFont="1" applyFill="1" applyBorder="1" applyAlignment="1">
      <alignment vertical="center"/>
    </xf>
    <xf numFmtId="3" fontId="12" fillId="2" borderId="4" xfId="4" applyNumberFormat="1" applyFont="1" applyFill="1" applyBorder="1" applyAlignment="1">
      <alignment horizontal="right" vertical="center"/>
    </xf>
    <xf numFmtId="3" fontId="12" fillId="2" borderId="1" xfId="4" applyNumberFormat="1" applyFont="1" applyFill="1" applyBorder="1" applyAlignment="1">
      <alignment horizontal="right" vertical="center"/>
    </xf>
    <xf numFmtId="3" fontId="14" fillId="2" borderId="0" xfId="4" applyNumberFormat="1" applyFont="1" applyFill="1" applyBorder="1" applyAlignment="1">
      <alignment vertical="center"/>
    </xf>
    <xf numFmtId="3" fontId="12" fillId="2" borderId="0" xfId="4" applyNumberFormat="1" applyFont="1" applyFill="1" applyBorder="1" applyAlignment="1">
      <alignment horizontal="right" vertical="center"/>
    </xf>
    <xf numFmtId="0" fontId="10" fillId="2" borderId="7" xfId="5" applyFont="1" applyFill="1" applyBorder="1" applyAlignment="1">
      <alignment horizontal="left" vertical="center" wrapText="1"/>
    </xf>
    <xf numFmtId="3" fontId="11" fillId="2" borderId="7" xfId="5" applyNumberFormat="1" applyFont="1" applyFill="1" applyBorder="1" applyAlignment="1">
      <alignment vertical="center"/>
    </xf>
    <xf numFmtId="3" fontId="11" fillId="2" borderId="9" xfId="5" applyNumberFormat="1" applyFont="1" applyFill="1" applyBorder="1" applyAlignment="1">
      <alignment horizontal="right" vertical="center"/>
    </xf>
    <xf numFmtId="3" fontId="11" fillId="2" borderId="7" xfId="5" applyNumberFormat="1" applyFont="1" applyFill="1" applyBorder="1" applyAlignment="1">
      <alignment horizontal="right" vertical="center"/>
    </xf>
    <xf numFmtId="165" fontId="16" fillId="2" borderId="0" xfId="9" applyNumberFormat="1" applyFont="1" applyFill="1" applyBorder="1" applyAlignment="1">
      <alignment vertical="center"/>
    </xf>
    <xf numFmtId="165" fontId="32" fillId="2" borderId="0" xfId="9" applyNumberFormat="1" applyFont="1" applyFill="1" applyBorder="1" applyAlignment="1">
      <alignment vertical="center"/>
    </xf>
    <xf numFmtId="165" fontId="16" fillId="2" borderId="0" xfId="9" quotePrefix="1" applyNumberFormat="1" applyFont="1" applyFill="1" applyBorder="1" applyAlignment="1">
      <alignment horizontal="right" vertical="center"/>
    </xf>
    <xf numFmtId="165" fontId="11" fillId="2" borderId="7" xfId="9" applyNumberFormat="1" applyFont="1" applyFill="1" applyBorder="1" applyAlignment="1">
      <alignment vertical="center"/>
    </xf>
    <xf numFmtId="165" fontId="16" fillId="2" borderId="0" xfId="9" applyNumberFormat="1" applyFont="1" applyFill="1" applyBorder="1" applyAlignment="1">
      <alignment horizontal="right" vertical="center"/>
    </xf>
    <xf numFmtId="165" fontId="16" fillId="2" borderId="0" xfId="9" applyNumberFormat="1" applyFont="1" applyFill="1" applyBorder="1" applyAlignment="1">
      <alignment vertical="center" wrapText="1"/>
    </xf>
    <xf numFmtId="165" fontId="12" fillId="2" borderId="0" xfId="7" applyNumberFormat="1" applyFont="1" applyFill="1" applyBorder="1" applyAlignment="1">
      <alignment vertical="center" wrapText="1"/>
    </xf>
    <xf numFmtId="165" fontId="32" fillId="2" borderId="0" xfId="9" applyNumberFormat="1" applyFont="1" applyFill="1" applyBorder="1" applyAlignment="1">
      <alignment vertical="center" wrapText="1"/>
    </xf>
    <xf numFmtId="165" fontId="16" fillId="2" borderId="0" xfId="9" applyNumberFormat="1" applyFont="1" applyFill="1" applyBorder="1" applyAlignment="1">
      <alignment horizontal="right" vertical="center" wrapText="1"/>
    </xf>
    <xf numFmtId="165" fontId="11" fillId="2" borderId="7" xfId="9" applyNumberFormat="1" applyFont="1" applyFill="1" applyBorder="1" applyAlignment="1">
      <alignment vertical="center" wrapText="1"/>
    </xf>
    <xf numFmtId="165" fontId="16" fillId="2" borderId="1" xfId="9" applyNumberFormat="1" applyFont="1" applyFill="1" applyBorder="1" applyAlignment="1">
      <alignment vertical="center"/>
    </xf>
    <xf numFmtId="0" fontId="26" fillId="2" borderId="0" xfId="5" applyFont="1" applyFill="1" applyBorder="1" applyAlignment="1">
      <alignment horizontal="left" vertical="top"/>
    </xf>
    <xf numFmtId="0" fontId="26" fillId="2" borderId="0" xfId="10" applyFont="1" applyFill="1" applyBorder="1" applyAlignment="1">
      <alignment horizontal="left" vertical="top"/>
    </xf>
    <xf numFmtId="0" fontId="23" fillId="0" borderId="0" xfId="2" applyFont="1" applyAlignment="1">
      <alignment horizontal="left" vertical="top"/>
    </xf>
    <xf numFmtId="0" fontId="23" fillId="2" borderId="0" xfId="2" applyFont="1" applyFill="1" applyBorder="1" applyAlignment="1">
      <alignment horizontal="left" vertical="top"/>
    </xf>
    <xf numFmtId="0" fontId="26" fillId="2" borderId="0" xfId="2" applyFont="1" applyFill="1" applyAlignment="1">
      <alignment horizontal="left" vertical="top"/>
    </xf>
    <xf numFmtId="0" fontId="12" fillId="2" borderId="3" xfId="5" applyFont="1" applyFill="1" applyBorder="1" applyAlignment="1">
      <alignment vertical="center"/>
    </xf>
    <xf numFmtId="3" fontId="12" fillId="2" borderId="3" xfId="4" applyNumberFormat="1" applyFont="1" applyFill="1" applyBorder="1" applyAlignment="1">
      <alignment horizontal="right" vertical="center" wrapText="1" indent="1"/>
    </xf>
    <xf numFmtId="3" fontId="12" fillId="2" borderId="3" xfId="4" applyNumberFormat="1" applyFont="1" applyFill="1" applyBorder="1" applyAlignment="1">
      <alignment horizontal="right" vertical="center" indent="1"/>
    </xf>
    <xf numFmtId="3" fontId="16" fillId="2" borderId="3" xfId="2" applyNumberFormat="1" applyFont="1" applyFill="1" applyBorder="1" applyAlignment="1">
      <alignment horizontal="right" vertical="center" wrapText="1" indent="1"/>
    </xf>
    <xf numFmtId="3" fontId="35" fillId="2" borderId="3" xfId="5" applyNumberFormat="1" applyFont="1" applyFill="1" applyBorder="1" applyAlignment="1">
      <alignment horizontal="right" indent="1"/>
    </xf>
    <xf numFmtId="3" fontId="36" fillId="2" borderId="11" xfId="5" applyNumberFormat="1" applyFont="1" applyFill="1" applyBorder="1"/>
    <xf numFmtId="3" fontId="36" fillId="2" borderId="3" xfId="5" applyNumberFormat="1" applyFont="1" applyFill="1" applyBorder="1"/>
    <xf numFmtId="3" fontId="16" fillId="2" borderId="3" xfId="9" applyNumberFormat="1" applyFont="1" applyFill="1" applyBorder="1" applyAlignment="1">
      <alignment horizontal="right" vertical="center" indent="1"/>
    </xf>
    <xf numFmtId="3" fontId="12" fillId="2" borderId="3" xfId="9" applyNumberFormat="1" applyFont="1" applyFill="1" applyBorder="1" applyAlignment="1">
      <alignment horizontal="right" vertical="center" indent="1"/>
    </xf>
    <xf numFmtId="3" fontId="35" fillId="2" borderId="11" xfId="5" applyNumberFormat="1" applyFont="1" applyFill="1" applyBorder="1"/>
    <xf numFmtId="3" fontId="35" fillId="2" borderId="3" xfId="5" applyNumberFormat="1" applyFont="1" applyFill="1" applyBorder="1"/>
    <xf numFmtId="3" fontId="16" fillId="2" borderId="3" xfId="9" applyNumberFormat="1" applyFont="1" applyFill="1" applyBorder="1" applyAlignment="1">
      <alignment horizontal="right" vertical="center" wrapText="1" indent="1"/>
    </xf>
    <xf numFmtId="3" fontId="12" fillId="2" borderId="3" xfId="9" applyNumberFormat="1" applyFont="1" applyFill="1" applyBorder="1" applyAlignment="1">
      <alignment horizontal="right" vertical="center" wrapText="1" indent="1"/>
    </xf>
    <xf numFmtId="3" fontId="16" fillId="2" borderId="3" xfId="5" applyNumberFormat="1" applyFont="1" applyFill="1" applyBorder="1" applyAlignment="1">
      <alignment horizontal="right" vertical="center" indent="1"/>
    </xf>
    <xf numFmtId="3" fontId="16" fillId="2" borderId="11" xfId="5" applyNumberFormat="1" applyFont="1" applyFill="1" applyBorder="1" applyAlignment="1">
      <alignment vertical="center"/>
    </xf>
    <xf numFmtId="0" fontId="37" fillId="0" borderId="0" xfId="2" applyFont="1"/>
    <xf numFmtId="0" fontId="25" fillId="2" borderId="0" xfId="10" applyFont="1" applyFill="1" applyBorder="1" applyAlignment="1">
      <alignment vertical="center"/>
    </xf>
    <xf numFmtId="0" fontId="26" fillId="2" borderId="0" xfId="10" applyFont="1" applyFill="1" applyBorder="1" applyAlignment="1">
      <alignment horizontal="left" vertical="center"/>
    </xf>
    <xf numFmtId="1" fontId="12" fillId="2" borderId="0" xfId="2" applyNumberFormat="1" applyFont="1" applyFill="1" applyBorder="1" applyAlignment="1">
      <alignment horizontal="right" indent="1"/>
    </xf>
    <xf numFmtId="1" fontId="16" fillId="2" borderId="1" xfId="7" applyNumberFormat="1" applyFont="1" applyFill="1" applyBorder="1" applyAlignment="1">
      <alignment horizontal="right" vertical="center" indent="1"/>
    </xf>
    <xf numFmtId="1" fontId="12" fillId="2" borderId="1" xfId="7" applyNumberFormat="1" applyFont="1" applyFill="1" applyBorder="1" applyAlignment="1">
      <alignment horizontal="right" vertical="center" indent="1"/>
    </xf>
    <xf numFmtId="1" fontId="12" fillId="2" borderId="1" xfId="8" applyNumberFormat="1" applyFont="1" applyFill="1" applyBorder="1" applyAlignment="1">
      <alignment horizontal="right" vertical="center" indent="1"/>
    </xf>
    <xf numFmtId="1" fontId="12" fillId="2" borderId="4" xfId="11" applyNumberFormat="1" applyFont="1" applyFill="1" applyBorder="1" applyAlignment="1">
      <alignment horizontal="right" vertical="center"/>
    </xf>
    <xf numFmtId="1" fontId="12" fillId="2" borderId="1" xfId="11" applyNumberFormat="1" applyFont="1" applyFill="1" applyBorder="1" applyAlignment="1">
      <alignment horizontal="right" vertical="center"/>
    </xf>
    <xf numFmtId="1" fontId="10" fillId="2" borderId="7" xfId="7" applyNumberFormat="1" applyFont="1" applyFill="1" applyBorder="1" applyAlignment="1">
      <alignment horizontal="right" vertical="center" wrapText="1" indent="1"/>
    </xf>
    <xf numFmtId="1" fontId="10" fillId="2" borderId="7" xfId="7" applyNumberFormat="1" applyFont="1" applyFill="1" applyBorder="1" applyAlignment="1">
      <alignment horizontal="right" vertical="center" indent="1"/>
    </xf>
    <xf numFmtId="1" fontId="10" fillId="2" borderId="9" xfId="7" applyNumberFormat="1" applyFont="1" applyFill="1" applyBorder="1" applyAlignment="1">
      <alignment horizontal="right" vertical="center"/>
    </xf>
    <xf numFmtId="1" fontId="10" fillId="2" borderId="7" xfId="7" applyNumberFormat="1" applyFont="1" applyFill="1" applyBorder="1" applyAlignment="1">
      <alignment horizontal="right" vertical="center"/>
    </xf>
    <xf numFmtId="1" fontId="12" fillId="2" borderId="0" xfId="7" applyNumberFormat="1" applyFont="1" applyFill="1" applyBorder="1" applyAlignment="1">
      <alignment horizontal="right" vertical="center" wrapText="1" indent="1"/>
    </xf>
    <xf numFmtId="1" fontId="16" fillId="2" borderId="4" xfId="7" applyNumberFormat="1" applyFont="1" applyFill="1" applyBorder="1" applyAlignment="1">
      <alignment horizontal="right" vertical="center"/>
    </xf>
    <xf numFmtId="1" fontId="11" fillId="2" borderId="7" xfId="7" applyNumberFormat="1" applyFont="1" applyFill="1" applyBorder="1" applyAlignment="1">
      <alignment horizontal="right" vertical="center" indent="1"/>
    </xf>
    <xf numFmtId="1" fontId="11" fillId="2" borderId="9" xfId="7" applyNumberFormat="1" applyFont="1" applyFill="1" applyBorder="1" applyAlignment="1">
      <alignment horizontal="right" vertical="center"/>
    </xf>
    <xf numFmtId="3" fontId="12" fillId="2" borderId="0" xfId="7" applyNumberFormat="1" applyFont="1" applyFill="1" applyBorder="1" applyAlignment="1">
      <alignment horizontal="right" vertical="center" wrapText="1" indent="1"/>
    </xf>
    <xf numFmtId="3" fontId="16" fillId="2" borderId="1" xfId="7" applyNumberFormat="1" applyFont="1" applyFill="1" applyBorder="1" applyAlignment="1">
      <alignment horizontal="right" vertical="center" indent="1"/>
    </xf>
    <xf numFmtId="3" fontId="16" fillId="2" borderId="4" xfId="7" applyNumberFormat="1" applyFont="1" applyFill="1" applyBorder="1" applyAlignment="1">
      <alignment horizontal="right" vertical="center"/>
    </xf>
    <xf numFmtId="3" fontId="10" fillId="2" borderId="7" xfId="7" applyNumberFormat="1" applyFont="1" applyFill="1" applyBorder="1" applyAlignment="1">
      <alignment horizontal="right" vertical="center" wrapText="1" indent="1"/>
    </xf>
    <xf numFmtId="3" fontId="11" fillId="2" borderId="7" xfId="7" applyNumberFormat="1" applyFont="1" applyFill="1" applyBorder="1" applyAlignment="1">
      <alignment horizontal="right" vertical="center" indent="1"/>
    </xf>
    <xf numFmtId="3" fontId="11" fillId="2" borderId="9" xfId="7" applyNumberFormat="1" applyFont="1" applyFill="1" applyBorder="1" applyAlignment="1">
      <alignment horizontal="right" vertical="center"/>
    </xf>
    <xf numFmtId="3" fontId="16" fillId="2" borderId="1" xfId="7" applyNumberFormat="1" applyFont="1" applyFill="1" applyBorder="1" applyAlignment="1">
      <alignment horizontal="right" vertical="center" wrapText="1" indent="1"/>
    </xf>
    <xf numFmtId="3" fontId="12" fillId="2" borderId="1" xfId="7" applyNumberFormat="1" applyFont="1" applyFill="1" applyBorder="1" applyAlignment="1">
      <alignment horizontal="right" vertical="center" wrapText="1" indent="1"/>
    </xf>
    <xf numFmtId="3" fontId="12" fillId="2" borderId="1" xfId="7" applyNumberFormat="1" applyFont="1" applyFill="1" applyBorder="1" applyAlignment="1">
      <alignment horizontal="right" vertical="center" indent="1"/>
    </xf>
    <xf numFmtId="3" fontId="11" fillId="2" borderId="7" xfId="7" applyNumberFormat="1" applyFont="1" applyFill="1" applyBorder="1" applyAlignment="1">
      <alignment horizontal="right" vertical="center" wrapText="1" indent="1"/>
    </xf>
    <xf numFmtId="3" fontId="10" fillId="2" borderId="7" xfId="7" applyNumberFormat="1" applyFont="1" applyFill="1" applyBorder="1" applyAlignment="1">
      <alignment horizontal="right" vertical="center" indent="1"/>
    </xf>
    <xf numFmtId="0" fontId="12" fillId="2" borderId="0" xfId="2" applyFont="1" applyFill="1" applyBorder="1" applyAlignment="1">
      <alignment horizontal="left" vertical="center" wrapText="1"/>
    </xf>
    <xf numFmtId="1" fontId="12" fillId="2" borderId="0" xfId="4" applyNumberFormat="1" applyFont="1" applyFill="1" applyBorder="1" applyAlignment="1">
      <alignment horizontal="right" vertical="center" indent="1"/>
    </xf>
    <xf numFmtId="165" fontId="16" fillId="2" borderId="0" xfId="9" applyNumberFormat="1" applyFont="1" applyFill="1" applyBorder="1" applyAlignment="1">
      <alignment horizontal="right" vertical="center" wrapText="1" indent="1"/>
    </xf>
    <xf numFmtId="1" fontId="16" fillId="2" borderId="0" xfId="5" applyNumberFormat="1" applyFont="1" applyFill="1" applyBorder="1" applyAlignment="1">
      <alignment horizontal="right" indent="1"/>
    </xf>
    <xf numFmtId="6" fontId="12" fillId="2" borderId="7" xfId="2" applyNumberFormat="1" applyFont="1" applyFill="1" applyBorder="1" applyAlignment="1">
      <alignment horizontal="left" vertical="center" wrapText="1"/>
    </xf>
    <xf numFmtId="1" fontId="12" fillId="2" borderId="7" xfId="2" applyNumberFormat="1" applyFont="1" applyFill="1" applyBorder="1" applyAlignment="1">
      <alignment horizontal="right" vertical="center" wrapText="1" indent="1"/>
    </xf>
    <xf numFmtId="1" fontId="16" fillId="2" borderId="7" xfId="5" applyNumberFormat="1" applyFont="1" applyFill="1" applyBorder="1" applyAlignment="1">
      <alignment horizontal="right" indent="1"/>
    </xf>
    <xf numFmtId="165" fontId="16" fillId="2" borderId="7" xfId="9" applyNumberFormat="1" applyFont="1" applyFill="1" applyBorder="1" applyAlignment="1">
      <alignment horizontal="right" vertical="center" wrapText="1" indent="1"/>
    </xf>
    <xf numFmtId="165" fontId="12" fillId="2" borderId="7" xfId="7" applyNumberFormat="1" applyFont="1" applyFill="1" applyBorder="1" applyAlignment="1">
      <alignment horizontal="right" vertical="center" wrapText="1" indent="1"/>
    </xf>
    <xf numFmtId="3" fontId="12" fillId="2" borderId="0" xfId="4" applyNumberFormat="1" applyFont="1" applyFill="1" applyBorder="1" applyAlignment="1">
      <alignment horizontal="right" vertical="center" indent="1"/>
    </xf>
    <xf numFmtId="3" fontId="16" fillId="2" borderId="0" xfId="9" applyNumberFormat="1" applyFont="1" applyFill="1" applyBorder="1" applyAlignment="1">
      <alignment horizontal="right" vertical="center" indent="1"/>
    </xf>
    <xf numFmtId="3" fontId="12" fillId="2" borderId="6" xfId="4" applyNumberFormat="1" applyFont="1" applyFill="1" applyBorder="1" applyAlignment="1">
      <alignment horizontal="right" vertical="center"/>
    </xf>
    <xf numFmtId="49" fontId="16" fillId="2" borderId="0" xfId="9" applyNumberFormat="1" applyFont="1" applyFill="1" applyBorder="1" applyAlignment="1">
      <alignment horizontal="right" vertical="center" indent="1"/>
    </xf>
    <xf numFmtId="3" fontId="16" fillId="2" borderId="0" xfId="5" applyNumberFormat="1" applyFont="1" applyFill="1" applyBorder="1" applyAlignment="1">
      <alignment horizontal="right" indent="1"/>
    </xf>
    <xf numFmtId="165" fontId="16" fillId="2" borderId="0" xfId="9" applyNumberFormat="1" applyFont="1" applyFill="1" applyBorder="1" applyAlignment="1">
      <alignment horizontal="right" vertical="center" indent="1"/>
    </xf>
    <xf numFmtId="6" fontId="12" fillId="2" borderId="0" xfId="2" applyNumberFormat="1" applyFont="1" applyFill="1" applyBorder="1" applyAlignment="1">
      <alignment horizontal="left" vertical="center" wrapText="1"/>
    </xf>
    <xf numFmtId="3" fontId="16" fillId="2" borderId="7" xfId="5" applyNumberFormat="1" applyFont="1" applyFill="1" applyBorder="1" applyAlignment="1">
      <alignment horizontal="right" indent="1"/>
    </xf>
    <xf numFmtId="165" fontId="16" fillId="2" borderId="7" xfId="9" applyNumberFormat="1" applyFont="1" applyFill="1" applyBorder="1" applyAlignment="1">
      <alignment horizontal="right" vertical="center" indent="1"/>
    </xf>
    <xf numFmtId="3" fontId="12" fillId="2" borderId="7" xfId="4" applyNumberFormat="1" applyFont="1" applyFill="1" applyBorder="1" applyAlignment="1">
      <alignment horizontal="right" vertical="center" indent="1"/>
    </xf>
    <xf numFmtId="3" fontId="12" fillId="2" borderId="7" xfId="4" applyNumberFormat="1" applyFont="1" applyFill="1" applyBorder="1" applyAlignment="1">
      <alignment horizontal="right" vertical="center"/>
    </xf>
    <xf numFmtId="165" fontId="12" fillId="2" borderId="0" xfId="9" applyNumberFormat="1" applyFont="1" applyFill="1" applyBorder="1" applyAlignment="1">
      <alignment horizontal="right" vertical="center" wrapText="1" indent="1"/>
    </xf>
    <xf numFmtId="165" fontId="12" fillId="2" borderId="7" xfId="9" applyNumberFormat="1" applyFont="1" applyFill="1" applyBorder="1" applyAlignment="1">
      <alignment horizontal="right" vertical="center" wrapText="1" indent="1"/>
    </xf>
    <xf numFmtId="165" fontId="16" fillId="2" borderId="1" xfId="9" applyNumberFormat="1" applyFont="1" applyFill="1" applyBorder="1" applyAlignment="1">
      <alignment horizontal="right" vertical="center" indent="1"/>
    </xf>
    <xf numFmtId="165" fontId="12" fillId="2" borderId="1" xfId="9" applyNumberFormat="1" applyFont="1" applyFill="1" applyBorder="1" applyAlignment="1">
      <alignment horizontal="right" vertical="center" indent="1"/>
    </xf>
    <xf numFmtId="165" fontId="12" fillId="2" borderId="0" xfId="9" applyNumberFormat="1" applyFont="1" applyFill="1" applyBorder="1" applyAlignment="1">
      <alignment horizontal="right" vertical="center" indent="1"/>
    </xf>
    <xf numFmtId="165" fontId="12" fillId="2" borderId="7" xfId="9" applyNumberFormat="1" applyFont="1" applyFill="1" applyBorder="1" applyAlignment="1">
      <alignment horizontal="right" vertical="center" indent="1"/>
    </xf>
    <xf numFmtId="165" fontId="12" fillId="2" borderId="7" xfId="7" applyNumberFormat="1" applyFont="1" applyFill="1" applyBorder="1" applyAlignment="1">
      <alignment horizontal="right" vertical="center" wrapText="1"/>
    </xf>
    <xf numFmtId="0" fontId="38" fillId="2" borderId="0" xfId="2" applyFont="1" applyFill="1" applyBorder="1" applyAlignment="1">
      <alignment horizontal="left" vertical="center" wrapText="1"/>
    </xf>
    <xf numFmtId="0" fontId="27" fillId="2" borderId="0" xfId="2" applyFont="1" applyFill="1"/>
    <xf numFmtId="3" fontId="12" fillId="2" borderId="0" xfId="2" applyNumberFormat="1" applyFont="1" applyFill="1" applyBorder="1" applyAlignment="1">
      <alignment horizontal="right" vertical="center" wrapText="1" indent="1"/>
    </xf>
    <xf numFmtId="3" fontId="12" fillId="2" borderId="0" xfId="2" applyNumberFormat="1" applyFont="1" applyFill="1" applyBorder="1" applyAlignment="1">
      <alignment horizontal="right" vertical="center" indent="1"/>
    </xf>
    <xf numFmtId="0" fontId="12" fillId="2" borderId="7" xfId="5" applyFont="1" applyFill="1" applyBorder="1" applyAlignment="1">
      <alignment vertical="center"/>
    </xf>
    <xf numFmtId="3" fontId="12" fillId="2" borderId="7" xfId="2" applyNumberFormat="1" applyFont="1" applyFill="1" applyBorder="1" applyAlignment="1">
      <alignment horizontal="right" vertical="center" indent="1"/>
    </xf>
    <xf numFmtId="3" fontId="12" fillId="2" borderId="9" xfId="7" applyNumberFormat="1" applyFont="1" applyFill="1" applyBorder="1" applyAlignment="1">
      <alignment horizontal="right" vertical="center"/>
    </xf>
    <xf numFmtId="3" fontId="12" fillId="2" borderId="7" xfId="7" applyNumberFormat="1" applyFont="1" applyFill="1" applyBorder="1" applyAlignment="1">
      <alignment horizontal="right" vertical="center"/>
    </xf>
    <xf numFmtId="0" fontId="10" fillId="2" borderId="3"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2" fillId="2" borderId="0" xfId="12" applyFont="1" applyFill="1" applyBorder="1"/>
    <xf numFmtId="3" fontId="12" fillId="2" borderId="1" xfId="12" applyNumberFormat="1" applyFont="1" applyFill="1" applyBorder="1" applyAlignment="1">
      <alignment horizontal="right" vertical="center" indent="1"/>
    </xf>
    <xf numFmtId="3" fontId="12" fillId="2" borderId="0" xfId="12" applyNumberFormat="1" applyFont="1" applyFill="1" applyBorder="1" applyAlignment="1">
      <alignment horizontal="right" vertical="center" indent="1"/>
    </xf>
    <xf numFmtId="3" fontId="12" fillId="2" borderId="4" xfId="12" applyNumberFormat="1" applyFont="1" applyFill="1" applyBorder="1" applyAlignment="1">
      <alignment horizontal="right" vertical="center"/>
    </xf>
    <xf numFmtId="3" fontId="12" fillId="2" borderId="1" xfId="12" applyNumberFormat="1" applyFont="1" applyFill="1" applyBorder="1" applyAlignment="1">
      <alignment horizontal="right" vertical="center"/>
    </xf>
    <xf numFmtId="3" fontId="12" fillId="2" borderId="6" xfId="12" applyNumberFormat="1" applyFont="1" applyFill="1" applyBorder="1" applyAlignment="1">
      <alignment horizontal="right" vertical="center"/>
    </xf>
    <xf numFmtId="3" fontId="12" fillId="2" borderId="0" xfId="12" applyNumberFormat="1" applyFont="1" applyFill="1" applyBorder="1" applyAlignment="1">
      <alignment horizontal="right" vertical="center"/>
    </xf>
    <xf numFmtId="0" fontId="10" fillId="2" borderId="7" xfId="1" applyFont="1" applyFill="1" applyBorder="1"/>
    <xf numFmtId="0" fontId="11" fillId="2" borderId="7" xfId="7" applyNumberFormat="1" applyFont="1" applyFill="1" applyBorder="1" applyAlignment="1">
      <alignment horizontal="right" vertical="center" wrapText="1" indent="1"/>
    </xf>
    <xf numFmtId="3" fontId="10" fillId="2" borderId="7" xfId="12" applyNumberFormat="1" applyFont="1" applyFill="1" applyBorder="1" applyAlignment="1">
      <alignment horizontal="right" vertical="center" indent="1"/>
    </xf>
    <xf numFmtId="3" fontId="10" fillId="2" borderId="0" xfId="12" applyNumberFormat="1" applyFont="1" applyFill="1" applyBorder="1" applyAlignment="1">
      <alignment horizontal="right" vertical="center" indent="1"/>
    </xf>
    <xf numFmtId="3" fontId="10" fillId="2" borderId="9" xfId="12" applyNumberFormat="1" applyFont="1" applyFill="1" applyBorder="1" applyAlignment="1">
      <alignment horizontal="right" vertical="center"/>
    </xf>
    <xf numFmtId="3" fontId="10" fillId="2" borderId="7" xfId="12" applyNumberFormat="1" applyFont="1" applyFill="1" applyBorder="1" applyAlignment="1">
      <alignment horizontal="right" vertical="center"/>
    </xf>
    <xf numFmtId="165" fontId="16" fillId="2" borderId="0" xfId="7" applyNumberFormat="1" applyFont="1" applyFill="1" applyBorder="1" applyAlignment="1">
      <alignment horizontal="right" vertical="center" indent="1"/>
    </xf>
    <xf numFmtId="165" fontId="16" fillId="2" borderId="0" xfId="7" applyNumberFormat="1" applyFont="1" applyFill="1" applyBorder="1" applyAlignment="1">
      <alignment horizontal="right" vertical="center" wrapText="1" indent="1"/>
    </xf>
    <xf numFmtId="0" fontId="26" fillId="2" borderId="0" xfId="5" applyNumberFormat="1" applyFont="1" applyFill="1"/>
    <xf numFmtId="0" fontId="39" fillId="2" borderId="0" xfId="5" applyFont="1" applyFill="1" applyBorder="1" applyAlignment="1">
      <alignment vertical="top" wrapText="1"/>
    </xf>
    <xf numFmtId="0" fontId="40" fillId="0" borderId="0" xfId="2" applyFont="1"/>
    <xf numFmtId="0" fontId="12" fillId="2" borderId="1" xfId="7" applyNumberFormat="1" applyFont="1" applyFill="1" applyBorder="1" applyAlignment="1">
      <alignment horizontal="right" vertical="center" wrapText="1" indent="1"/>
    </xf>
    <xf numFmtId="1" fontId="12" fillId="2" borderId="4" xfId="7" applyNumberFormat="1" applyFont="1" applyFill="1" applyBorder="1" applyAlignment="1">
      <alignment horizontal="right" vertical="center"/>
    </xf>
    <xf numFmtId="1" fontId="12" fillId="2" borderId="1" xfId="7" applyNumberFormat="1" applyFont="1" applyFill="1" applyBorder="1" applyAlignment="1">
      <alignment horizontal="right" vertical="center"/>
    </xf>
    <xf numFmtId="0" fontId="12" fillId="2" borderId="0" xfId="7" applyNumberFormat="1" applyFont="1" applyFill="1" applyBorder="1" applyAlignment="1">
      <alignment horizontal="right" vertical="center" wrapText="1" indent="1"/>
    </xf>
    <xf numFmtId="1" fontId="12" fillId="2" borderId="0" xfId="7" applyNumberFormat="1" applyFont="1" applyFill="1" applyBorder="1" applyAlignment="1">
      <alignment horizontal="right" vertical="center" indent="1"/>
    </xf>
    <xf numFmtId="1" fontId="12" fillId="2" borderId="6" xfId="7" applyNumberFormat="1" applyFont="1" applyFill="1" applyBorder="1" applyAlignment="1">
      <alignment horizontal="right" vertical="center"/>
    </xf>
    <xf numFmtId="1" fontId="12" fillId="2" borderId="0" xfId="7" applyNumberFormat="1" applyFont="1" applyFill="1" applyBorder="1" applyAlignment="1">
      <alignment horizontal="right" vertical="center"/>
    </xf>
    <xf numFmtId="0" fontId="16" fillId="2" borderId="0" xfId="7" applyNumberFormat="1" applyFont="1" applyFill="1" applyBorder="1" applyAlignment="1">
      <alignment horizontal="right" vertical="center" wrapText="1" indent="1"/>
    </xf>
    <xf numFmtId="0" fontId="10" fillId="2" borderId="0" xfId="1" applyFont="1" applyFill="1" applyBorder="1"/>
    <xf numFmtId="0" fontId="11" fillId="2" borderId="0" xfId="7" applyNumberFormat="1" applyFont="1" applyFill="1" applyBorder="1" applyAlignment="1">
      <alignment horizontal="right" vertical="center" wrapText="1" indent="1"/>
    </xf>
    <xf numFmtId="1" fontId="10" fillId="2" borderId="0" xfId="7" applyNumberFormat="1" applyFont="1" applyFill="1" applyBorder="1" applyAlignment="1">
      <alignment horizontal="right" vertical="center" indent="1"/>
    </xf>
    <xf numFmtId="1" fontId="10" fillId="2" borderId="6" xfId="7" applyNumberFormat="1" applyFont="1" applyFill="1" applyBorder="1" applyAlignment="1">
      <alignment horizontal="right" vertical="center"/>
    </xf>
    <xf numFmtId="1" fontId="10" fillId="2" borderId="0" xfId="7" applyNumberFormat="1" applyFont="1" applyFill="1" applyBorder="1" applyAlignment="1">
      <alignment horizontal="right" vertical="center"/>
    </xf>
    <xf numFmtId="0" fontId="12" fillId="2" borderId="0" xfId="7" applyNumberFormat="1" applyFont="1" applyFill="1" applyBorder="1" applyAlignment="1">
      <alignment horizontal="right" vertical="center" indent="1"/>
    </xf>
    <xf numFmtId="0" fontId="12" fillId="2" borderId="6" xfId="7" applyNumberFormat="1" applyFont="1" applyFill="1" applyBorder="1" applyAlignment="1">
      <alignment horizontal="right" vertical="center"/>
    </xf>
    <xf numFmtId="0" fontId="12" fillId="2" borderId="0" xfId="7" applyNumberFormat="1" applyFont="1" applyFill="1" applyBorder="1" applyAlignment="1">
      <alignment horizontal="right" vertical="center"/>
    </xf>
    <xf numFmtId="3" fontId="12" fillId="2" borderId="0" xfId="7" applyNumberFormat="1" applyFont="1" applyFill="1" applyBorder="1" applyAlignment="1">
      <alignment horizontal="right" vertical="center" indent="1"/>
    </xf>
    <xf numFmtId="3" fontId="16" fillId="2" borderId="0" xfId="7" applyNumberFormat="1" applyFont="1" applyFill="1" applyBorder="1" applyAlignment="1">
      <alignment horizontal="right" vertical="center" indent="1"/>
    </xf>
    <xf numFmtId="3" fontId="16" fillId="2" borderId="0" xfId="7" applyNumberFormat="1" applyFont="1" applyFill="1" applyBorder="1" applyAlignment="1">
      <alignment horizontal="right" vertical="center" wrapText="1" indent="1"/>
    </xf>
    <xf numFmtId="3" fontId="11" fillId="2" borderId="0"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indent="1"/>
    </xf>
    <xf numFmtId="3" fontId="11" fillId="2" borderId="0" xfId="7" applyNumberFormat="1" applyFont="1" applyFill="1" applyBorder="1" applyAlignment="1">
      <alignment horizontal="right" vertical="center" indent="1"/>
    </xf>
    <xf numFmtId="3" fontId="12" fillId="2" borderId="4" xfId="7" applyNumberFormat="1" applyFont="1" applyFill="1" applyBorder="1" applyAlignment="1">
      <alignment horizontal="right" vertical="center" wrapText="1"/>
    </xf>
    <xf numFmtId="3" fontId="12" fillId="2" borderId="1" xfId="7" applyNumberFormat="1" applyFont="1" applyFill="1" applyBorder="1" applyAlignment="1">
      <alignment horizontal="right" vertical="center" wrapText="1"/>
    </xf>
    <xf numFmtId="3" fontId="12" fillId="2" borderId="6" xfId="7" applyNumberFormat="1" applyFont="1" applyFill="1" applyBorder="1" applyAlignment="1">
      <alignment horizontal="right" vertical="center" wrapText="1"/>
    </xf>
    <xf numFmtId="3" fontId="12" fillId="2" borderId="0" xfId="7" applyNumberFormat="1" applyFont="1" applyFill="1" applyBorder="1" applyAlignment="1">
      <alignment horizontal="right" vertical="center" wrapText="1"/>
    </xf>
    <xf numFmtId="3" fontId="10" fillId="2" borderId="0" xfId="7" applyNumberFormat="1" applyFont="1" applyFill="1" applyBorder="1" applyAlignment="1">
      <alignment horizontal="right" vertical="center" wrapText="1" indent="1"/>
    </xf>
    <xf numFmtId="3" fontId="10" fillId="2" borderId="6" xfId="7" applyNumberFormat="1" applyFont="1" applyFill="1" applyBorder="1" applyAlignment="1">
      <alignment horizontal="right" vertical="center" wrapText="1"/>
    </xf>
    <xf numFmtId="3" fontId="10" fillId="2" borderId="0" xfId="7" applyNumberFormat="1" applyFont="1" applyFill="1" applyBorder="1" applyAlignment="1">
      <alignment horizontal="right" vertical="center" wrapText="1"/>
    </xf>
    <xf numFmtId="3" fontId="10" fillId="2" borderId="9" xfId="7" applyNumberFormat="1" applyFont="1" applyFill="1" applyBorder="1" applyAlignment="1">
      <alignment horizontal="right" vertical="center" wrapText="1"/>
    </xf>
    <xf numFmtId="3" fontId="10" fillId="2" borderId="7" xfId="7" applyNumberFormat="1" applyFont="1" applyFill="1" applyBorder="1" applyAlignment="1">
      <alignment horizontal="right" vertical="center" wrapText="1"/>
    </xf>
    <xf numFmtId="0" fontId="10" fillId="2" borderId="7" xfId="1" applyFont="1" applyFill="1" applyBorder="1" applyAlignment="1">
      <alignment horizontal="left" vertical="center"/>
    </xf>
    <xf numFmtId="3" fontId="16" fillId="2" borderId="0" xfId="2" applyNumberFormat="1" applyFont="1" applyFill="1" applyBorder="1" applyAlignment="1">
      <alignment horizontal="right" vertical="center" indent="1"/>
    </xf>
    <xf numFmtId="0" fontId="38" fillId="2" borderId="0" xfId="2" applyFont="1" applyFill="1"/>
    <xf numFmtId="0" fontId="25" fillId="2" borderId="0" xfId="2" applyFont="1" applyFill="1"/>
    <xf numFmtId="0" fontId="41" fillId="2" borderId="0" xfId="1" applyFont="1" applyFill="1"/>
    <xf numFmtId="0" fontId="41" fillId="2" borderId="0" xfId="1" applyNumberFormat="1" applyFont="1" applyFill="1" applyAlignment="1">
      <alignment horizontal="center"/>
    </xf>
    <xf numFmtId="0" fontId="41" fillId="2" borderId="0" xfId="1" applyFont="1" applyFill="1" applyAlignment="1">
      <alignment horizontal="center"/>
    </xf>
    <xf numFmtId="0" fontId="6" fillId="2" borderId="0" xfId="3" applyFill="1" applyAlignment="1">
      <alignment horizontal="right"/>
    </xf>
    <xf numFmtId="0" fontId="1" fillId="2" borderId="0" xfId="5" applyFill="1"/>
    <xf numFmtId="0" fontId="4" fillId="2" borderId="0" xfId="1" applyFont="1" applyFill="1" applyBorder="1" applyAlignment="1">
      <alignment horizontal="left" vertical="center" wrapText="1"/>
    </xf>
    <xf numFmtId="43" fontId="12" fillId="2" borderId="7" xfId="7" applyFont="1" applyFill="1" applyBorder="1" applyAlignment="1">
      <alignment horizontal="center" wrapText="1"/>
    </xf>
    <xf numFmtId="0" fontId="12" fillId="2" borderId="7" xfId="5" applyFont="1" applyFill="1" applyBorder="1" applyAlignment="1">
      <alignment horizontal="center" wrapText="1"/>
    </xf>
    <xf numFmtId="0" fontId="8" fillId="0" borderId="0" xfId="4" applyFont="1" applyFill="1" applyBorder="1" applyAlignment="1">
      <alignment horizontal="left" vertical="center"/>
    </xf>
    <xf numFmtId="43" fontId="12" fillId="2" borderId="0" xfId="7" applyFont="1" applyFill="1" applyBorder="1" applyAlignment="1">
      <alignment horizontal="right" vertical="center" indent="1"/>
    </xf>
    <xf numFmtId="43" fontId="16" fillId="2" borderId="0" xfId="7" applyFont="1" applyFill="1" applyBorder="1" applyAlignment="1">
      <alignment horizontal="right" indent="1"/>
    </xf>
    <xf numFmtId="43" fontId="43" fillId="2" borderId="0" xfId="7" applyFont="1" applyFill="1" applyBorder="1" applyAlignment="1">
      <alignment horizontal="right" indent="1"/>
    </xf>
    <xf numFmtId="0" fontId="36" fillId="0" borderId="0" xfId="4" applyFont="1" applyFill="1" applyBorder="1" applyAlignment="1">
      <alignment horizontal="left" vertical="center"/>
    </xf>
    <xf numFmtId="1" fontId="12" fillId="2" borderId="0" xfId="7" applyNumberFormat="1" applyFont="1" applyFill="1" applyBorder="1" applyAlignment="1">
      <alignment vertical="center"/>
    </xf>
    <xf numFmtId="166" fontId="16" fillId="2" borderId="0" xfId="7" applyNumberFormat="1" applyFont="1" applyFill="1" applyBorder="1" applyAlignment="1">
      <alignment horizontal="right" vertical="center" indent="1"/>
    </xf>
    <xf numFmtId="166" fontId="12" fillId="2" borderId="0" xfId="7" applyNumberFormat="1" applyFont="1" applyFill="1" applyBorder="1" applyAlignment="1">
      <alignment horizontal="right" vertical="center" indent="1"/>
    </xf>
    <xf numFmtId="1" fontId="16" fillId="2" borderId="0" xfId="7" applyNumberFormat="1" applyFont="1" applyFill="1" applyBorder="1" applyAlignment="1">
      <alignment vertical="center"/>
    </xf>
    <xf numFmtId="1" fontId="14" fillId="2" borderId="0" xfId="7" applyNumberFormat="1" applyFont="1" applyFill="1" applyBorder="1" applyAlignment="1">
      <alignment vertical="center"/>
    </xf>
    <xf numFmtId="166" fontId="43" fillId="2" borderId="0" xfId="7" applyNumberFormat="1" applyFont="1" applyFill="1" applyBorder="1" applyAlignment="1">
      <alignment horizontal="right" vertical="center" indent="1"/>
    </xf>
    <xf numFmtId="0" fontId="5" fillId="2" borderId="0" xfId="2" applyFill="1"/>
    <xf numFmtId="1" fontId="16" fillId="2" borderId="0" xfId="7" applyNumberFormat="1" applyFont="1" applyFill="1" applyBorder="1" applyAlignment="1">
      <alignment horizontal="right" vertical="center" wrapText="1"/>
    </xf>
    <xf numFmtId="0" fontId="8" fillId="0" borderId="7" xfId="4" applyFont="1" applyFill="1" applyBorder="1" applyAlignment="1">
      <alignment horizontal="left" vertical="center"/>
    </xf>
    <xf numFmtId="1" fontId="10" fillId="2" borderId="7" xfId="7" applyNumberFormat="1" applyFont="1" applyFill="1" applyBorder="1" applyAlignment="1">
      <alignment vertical="center"/>
    </xf>
    <xf numFmtId="166" fontId="10" fillId="2" borderId="7" xfId="7" applyNumberFormat="1" applyFont="1" applyFill="1" applyBorder="1" applyAlignment="1">
      <alignment horizontal="right" vertical="center" indent="1"/>
    </xf>
    <xf numFmtId="2" fontId="12" fillId="2" borderId="0" xfId="7" applyNumberFormat="1" applyFont="1" applyFill="1" applyBorder="1" applyAlignment="1">
      <alignment horizontal="right" vertical="center"/>
    </xf>
    <xf numFmtId="43" fontId="16" fillId="2" borderId="0" xfId="7" applyFont="1" applyFill="1" applyBorder="1" applyAlignment="1">
      <alignment vertical="center"/>
    </xf>
    <xf numFmtId="43" fontId="43" fillId="2" borderId="0" xfId="7" applyFont="1" applyFill="1" applyBorder="1" applyAlignment="1">
      <alignment vertical="center"/>
    </xf>
    <xf numFmtId="166" fontId="16" fillId="2" borderId="0" xfId="7" applyNumberFormat="1" applyFont="1" applyFill="1" applyBorder="1" applyAlignment="1">
      <alignment horizontal="right" vertical="center"/>
    </xf>
    <xf numFmtId="1" fontId="14" fillId="2" borderId="0" xfId="7" applyNumberFormat="1" applyFont="1" applyFill="1" applyBorder="1" applyAlignment="1">
      <alignment horizontal="right" vertical="center"/>
    </xf>
    <xf numFmtId="166" fontId="12" fillId="2" borderId="0" xfId="7" applyNumberFormat="1" applyFont="1" applyFill="1" applyBorder="1" applyAlignment="1">
      <alignment horizontal="right" vertical="center"/>
    </xf>
    <xf numFmtId="166" fontId="10" fillId="2" borderId="7" xfId="7" applyNumberFormat="1" applyFont="1" applyFill="1" applyBorder="1" applyAlignment="1">
      <alignment horizontal="right" vertical="center"/>
    </xf>
    <xf numFmtId="43" fontId="12" fillId="2" borderId="0" xfId="7" applyFont="1" applyFill="1" applyBorder="1" applyAlignment="1">
      <alignment horizontal="right" vertical="center"/>
    </xf>
    <xf numFmtId="43" fontId="16" fillId="2" borderId="0" xfId="7" applyFont="1" applyFill="1" applyBorder="1"/>
    <xf numFmtId="43" fontId="43" fillId="2" borderId="0" xfId="7" applyFont="1" applyFill="1" applyBorder="1"/>
    <xf numFmtId="1" fontId="16" fillId="2" borderId="0" xfId="2" applyNumberFormat="1" applyFont="1" applyFill="1" applyBorder="1" applyAlignment="1">
      <alignment horizontal="right" vertical="center" wrapText="1"/>
    </xf>
    <xf numFmtId="1" fontId="32" fillId="2" borderId="0" xfId="2" applyNumberFormat="1" applyFont="1" applyFill="1" applyBorder="1" applyAlignment="1">
      <alignment horizontal="right" vertical="center" wrapText="1"/>
    </xf>
    <xf numFmtId="165" fontId="16" fillId="2" borderId="0" xfId="7" applyNumberFormat="1" applyFont="1" applyFill="1" applyBorder="1" applyAlignment="1">
      <alignment horizontal="right" vertical="center"/>
    </xf>
    <xf numFmtId="1" fontId="11" fillId="2" borderId="7" xfId="2" applyNumberFormat="1" applyFont="1" applyFill="1" applyBorder="1" applyAlignment="1">
      <alignment horizontal="right" vertical="center" wrapText="1"/>
    </xf>
    <xf numFmtId="165" fontId="11" fillId="2" borderId="7" xfId="7" applyNumberFormat="1" applyFont="1" applyFill="1" applyBorder="1" applyAlignment="1">
      <alignment horizontal="right" vertical="center" wrapText="1"/>
    </xf>
    <xf numFmtId="43" fontId="12" fillId="2" borderId="0" xfId="7" applyFont="1" applyFill="1" applyBorder="1"/>
    <xf numFmtId="165" fontId="12" fillId="2" borderId="0" xfId="7" applyNumberFormat="1" applyFont="1" applyFill="1" applyBorder="1"/>
    <xf numFmtId="1" fontId="14" fillId="2" borderId="0" xfId="2" applyNumberFormat="1" applyFont="1" applyFill="1" applyBorder="1" applyAlignment="1">
      <alignment horizontal="right" vertical="center" wrapText="1"/>
    </xf>
    <xf numFmtId="165" fontId="5" fillId="2" borderId="0" xfId="2" applyNumberFormat="1" applyFill="1"/>
    <xf numFmtId="165" fontId="14" fillId="2" borderId="0" xfId="7" applyNumberFormat="1" applyFont="1" applyFill="1" applyBorder="1" applyAlignment="1">
      <alignment horizontal="right" vertical="center"/>
    </xf>
    <xf numFmtId="0" fontId="8" fillId="0" borderId="12" xfId="4" applyFont="1" applyFill="1" applyBorder="1" applyAlignment="1">
      <alignment horizontal="left" vertical="center"/>
    </xf>
    <xf numFmtId="165" fontId="10" fillId="2" borderId="12" xfId="7" applyNumberFormat="1" applyFont="1" applyFill="1" applyBorder="1" applyAlignment="1">
      <alignment horizontal="right" vertical="center"/>
    </xf>
    <xf numFmtId="165" fontId="10" fillId="2" borderId="0" xfId="7" applyNumberFormat="1" applyFont="1" applyFill="1" applyBorder="1" applyAlignment="1">
      <alignment horizontal="right" vertical="center"/>
    </xf>
    <xf numFmtId="165" fontId="12" fillId="2" borderId="0" xfId="7" quotePrefix="1" applyNumberFormat="1" applyFont="1" applyFill="1" applyBorder="1" applyAlignment="1">
      <alignment horizontal="right" vertical="center"/>
    </xf>
    <xf numFmtId="0" fontId="20" fillId="2" borderId="0" xfId="1" applyFont="1" applyFill="1" applyBorder="1" applyAlignment="1"/>
    <xf numFmtId="43" fontId="46" fillId="2" borderId="0" xfId="7" applyFont="1" applyFill="1" applyBorder="1" applyAlignment="1">
      <alignment horizontal="right" vertical="center"/>
    </xf>
    <xf numFmtId="166" fontId="46" fillId="2" borderId="0" xfId="7" applyNumberFormat="1" applyFont="1" applyFill="1" applyBorder="1" applyAlignment="1">
      <alignment horizontal="right" vertical="center"/>
    </xf>
    <xf numFmtId="0" fontId="38" fillId="2" borderId="0" xfId="2" applyFont="1" applyFill="1" applyAlignment="1">
      <alignment horizontal="left" vertical="center"/>
    </xf>
    <xf numFmtId="0" fontId="23" fillId="2" borderId="0" xfId="2" applyFont="1" applyFill="1"/>
    <xf numFmtId="0" fontId="27" fillId="0" borderId="0" xfId="2" applyFont="1"/>
    <xf numFmtId="0" fontId="27" fillId="2" borderId="0" xfId="2" applyNumberFormat="1" applyFont="1" applyFill="1" applyAlignment="1"/>
    <xf numFmtId="0" fontId="3" fillId="2" borderId="0" xfId="1" applyFont="1" applyFill="1"/>
    <xf numFmtId="0" fontId="3" fillId="2" borderId="0" xfId="1" applyFont="1" applyFill="1" applyAlignment="1">
      <alignment horizontal="center"/>
    </xf>
    <xf numFmtId="0" fontId="47" fillId="2" borderId="0" xfId="1" applyFont="1" applyFill="1" applyBorder="1" applyAlignment="1">
      <alignment horizontal="left" wrapText="1"/>
    </xf>
    <xf numFmtId="0" fontId="5" fillId="2" borderId="0" xfId="2" applyFill="1" applyAlignment="1">
      <alignment horizontal="right"/>
    </xf>
    <xf numFmtId="0" fontId="48" fillId="2" borderId="0" xfId="5" applyFont="1" applyFill="1"/>
    <xf numFmtId="0" fontId="6" fillId="0" borderId="0" xfId="3" applyFill="1" applyAlignment="1">
      <alignment horizontal="right"/>
    </xf>
    <xf numFmtId="0" fontId="49" fillId="2" borderId="1" xfId="5" applyFont="1" applyFill="1" applyBorder="1"/>
    <xf numFmtId="0" fontId="12" fillId="2" borderId="0" xfId="1" applyFont="1" applyFill="1" applyBorder="1" applyAlignment="1"/>
    <xf numFmtId="3" fontId="35" fillId="0" borderId="0" xfId="2" applyNumberFormat="1" applyFont="1" applyBorder="1" applyAlignment="1">
      <alignment horizontal="right" vertical="center" indent="1"/>
    </xf>
    <xf numFmtId="3" fontId="35" fillId="0" borderId="0" xfId="2" applyNumberFormat="1" applyFont="1" applyFill="1" applyBorder="1" applyAlignment="1">
      <alignment horizontal="right" vertical="center" indent="1"/>
    </xf>
    <xf numFmtId="0" fontId="30" fillId="2" borderId="0" xfId="2" applyFont="1" applyFill="1"/>
    <xf numFmtId="1" fontId="16" fillId="2" borderId="0" xfId="9" applyNumberFormat="1" applyFont="1" applyFill="1" applyBorder="1" applyAlignment="1">
      <alignment horizontal="right" vertical="center" indent="1"/>
    </xf>
    <xf numFmtId="1" fontId="16" fillId="2" borderId="0" xfId="5" applyNumberFormat="1" applyFont="1" applyFill="1" applyBorder="1" applyAlignment="1">
      <alignment horizontal="right" vertical="center" indent="1"/>
    </xf>
    <xf numFmtId="0" fontId="10" fillId="2" borderId="7" xfId="5" applyFont="1" applyFill="1" applyBorder="1" applyAlignment="1">
      <alignment horizontal="left"/>
    </xf>
    <xf numFmtId="1" fontId="11" fillId="2" borderId="7" xfId="9" applyNumberFormat="1" applyFont="1" applyFill="1" applyBorder="1" applyAlignment="1">
      <alignment horizontal="right" vertical="center" indent="1"/>
    </xf>
    <xf numFmtId="3" fontId="9" fillId="0" borderId="7" xfId="2" applyNumberFormat="1" applyFont="1" applyFill="1" applyBorder="1" applyAlignment="1">
      <alignment horizontal="right" vertical="center" indent="1"/>
    </xf>
    <xf numFmtId="0" fontId="12" fillId="2" borderId="0" xfId="5" applyFont="1" applyFill="1" applyBorder="1" applyAlignment="1">
      <alignment horizontal="left"/>
    </xf>
    <xf numFmtId="3" fontId="16" fillId="2" borderId="0" xfId="5" applyNumberFormat="1" applyFont="1" applyFill="1" applyBorder="1" applyAlignment="1">
      <alignment horizontal="right" vertical="center" indent="1"/>
    </xf>
    <xf numFmtId="3" fontId="16" fillId="2" borderId="0" xfId="5" applyNumberFormat="1" applyFont="1" applyFill="1" applyBorder="1" applyAlignment="1">
      <alignment vertical="center"/>
    </xf>
    <xf numFmtId="1" fontId="1" fillId="2" borderId="0" xfId="5" applyNumberFormat="1" applyFill="1"/>
    <xf numFmtId="3" fontId="12" fillId="2" borderId="0" xfId="2" applyNumberFormat="1" applyFont="1" applyFill="1" applyBorder="1" applyAlignment="1">
      <alignment vertical="center"/>
    </xf>
    <xf numFmtId="0" fontId="12" fillId="2" borderId="0" xfId="1" applyFont="1" applyFill="1" applyBorder="1" applyAlignment="1">
      <alignment horizontal="left"/>
    </xf>
    <xf numFmtId="0" fontId="10" fillId="2" borderId="13" xfId="5" applyFont="1" applyFill="1" applyBorder="1" applyAlignment="1">
      <alignment horizontal="left"/>
    </xf>
    <xf numFmtId="3" fontId="11" fillId="2" borderId="7" xfId="5" applyNumberFormat="1" applyFont="1" applyFill="1" applyBorder="1" applyAlignment="1">
      <alignment horizontal="right" vertical="center" indent="1"/>
    </xf>
    <xf numFmtId="0" fontId="10" fillId="2" borderId="14" xfId="5" applyFont="1" applyFill="1" applyBorder="1" applyAlignment="1">
      <alignment horizontal="left"/>
    </xf>
    <xf numFmtId="165" fontId="10" fillId="2" borderId="14" xfId="7" applyNumberFormat="1" applyFont="1" applyFill="1" applyBorder="1" applyAlignment="1">
      <alignment horizontal="right" vertical="center" wrapText="1"/>
    </xf>
    <xf numFmtId="165" fontId="1" fillId="2" borderId="0" xfId="5" applyNumberFormat="1" applyFill="1"/>
    <xf numFmtId="0" fontId="20" fillId="2" borderId="0" xfId="5" applyFont="1" applyFill="1" applyBorder="1" applyAlignment="1">
      <alignment horizontal="left"/>
    </xf>
    <xf numFmtId="0" fontId="23" fillId="0" borderId="0" xfId="2" applyFont="1" applyFill="1" applyBorder="1"/>
    <xf numFmtId="0" fontId="29" fillId="2" borderId="0" xfId="2" applyFont="1" applyFill="1" applyAlignment="1">
      <alignment vertical="center" wrapText="1"/>
    </xf>
    <xf numFmtId="0" fontId="3" fillId="2" borderId="0" xfId="2" applyFont="1" applyFill="1"/>
    <xf numFmtId="1" fontId="48" fillId="2" borderId="0" xfId="5" applyNumberFormat="1" applyFont="1" applyFill="1"/>
    <xf numFmtId="0" fontId="10" fillId="2" borderId="7" xfId="5" applyFont="1" applyFill="1" applyBorder="1" applyAlignment="1"/>
    <xf numFmtId="3" fontId="11" fillId="2" borderId="7" xfId="13" applyNumberFormat="1" applyFont="1" applyFill="1" applyBorder="1" applyAlignment="1">
      <alignment horizontal="right" vertical="center" indent="1"/>
    </xf>
    <xf numFmtId="3" fontId="11" fillId="2" borderId="7" xfId="13" applyNumberFormat="1" applyFont="1" applyFill="1" applyBorder="1" applyAlignment="1">
      <alignment vertical="center"/>
    </xf>
    <xf numFmtId="0" fontId="49" fillId="2" borderId="1" xfId="5" applyFont="1" applyFill="1" applyBorder="1" applyAlignment="1"/>
    <xf numFmtId="0" fontId="10" fillId="2" borderId="13" xfId="5" applyFont="1" applyFill="1" applyBorder="1" applyAlignment="1"/>
    <xf numFmtId="1" fontId="5" fillId="2" borderId="0" xfId="2" applyNumberFormat="1" applyFill="1"/>
    <xf numFmtId="0" fontId="48" fillId="2" borderId="12" xfId="5" applyFont="1" applyFill="1" applyBorder="1"/>
    <xf numFmtId="0" fontId="29" fillId="2" borderId="0" xfId="2" applyFont="1" applyFill="1" applyAlignment="1">
      <alignment vertical="center"/>
    </xf>
    <xf numFmtId="0" fontId="10" fillId="2" borderId="0" xfId="5" applyFont="1" applyFill="1" applyBorder="1" applyAlignment="1"/>
    <xf numFmtId="165" fontId="10" fillId="2" borderId="0" xfId="7" applyNumberFormat="1" applyFont="1" applyFill="1" applyBorder="1" applyAlignment="1">
      <alignment horizontal="right" vertical="center" wrapText="1"/>
    </xf>
    <xf numFmtId="3" fontId="48" fillId="2" borderId="0" xfId="5" applyNumberFormat="1" applyFont="1" applyFill="1"/>
    <xf numFmtId="0" fontId="29" fillId="2" borderId="0" xfId="2" applyFont="1" applyFill="1"/>
    <xf numFmtId="0" fontId="26" fillId="2" borderId="0" xfId="2" applyFont="1" applyFill="1" applyBorder="1" applyAlignment="1">
      <alignment horizontal="left" vertical="center"/>
    </xf>
    <xf numFmtId="0" fontId="50" fillId="2" borderId="0" xfId="1" applyFont="1" applyFill="1"/>
    <xf numFmtId="0" fontId="51" fillId="2" borderId="0" xfId="1" applyFont="1" applyFill="1"/>
    <xf numFmtId="0" fontId="52" fillId="2" borderId="0" xfId="5" applyFont="1" applyFill="1"/>
    <xf numFmtId="0" fontId="53" fillId="2" borderId="0" xfId="5" applyFont="1" applyFill="1"/>
    <xf numFmtId="0" fontId="54" fillId="2" borderId="0" xfId="2" applyFont="1" applyFill="1"/>
    <xf numFmtId="0" fontId="51" fillId="2" borderId="0" xfId="2" applyFont="1" applyFill="1"/>
    <xf numFmtId="0" fontId="56" fillId="2" borderId="0" xfId="2" applyFont="1" applyFill="1"/>
    <xf numFmtId="1" fontId="12" fillId="2" borderId="0" xfId="4" applyNumberFormat="1" applyFont="1" applyFill="1" applyBorder="1" applyAlignment="1">
      <alignment vertical="center"/>
    </xf>
    <xf numFmtId="1" fontId="12" fillId="2" borderId="0" xfId="4" applyNumberFormat="1" applyFont="1" applyFill="1" applyBorder="1" applyAlignment="1">
      <alignment horizontal="right" vertical="center"/>
    </xf>
    <xf numFmtId="3" fontId="16" fillId="2" borderId="0" xfId="2" applyNumberFormat="1" applyFont="1" applyFill="1" applyBorder="1" applyAlignment="1">
      <alignment vertical="center"/>
    </xf>
    <xf numFmtId="167" fontId="48" fillId="2" borderId="0" xfId="5" applyNumberFormat="1" applyFont="1" applyFill="1"/>
    <xf numFmtId="0" fontId="16" fillId="2" borderId="0" xfId="5" applyFont="1" applyFill="1" applyBorder="1"/>
    <xf numFmtId="0" fontId="16" fillId="2" borderId="0" xfId="2" applyFont="1" applyFill="1" applyBorder="1"/>
    <xf numFmtId="0" fontId="12" fillId="2" borderId="0" xfId="4" applyFont="1" applyFill="1" applyBorder="1" applyAlignment="1">
      <alignment horizontal="center" vertical="center"/>
    </xf>
    <xf numFmtId="1" fontId="10" fillId="2" borderId="7" xfId="4" applyNumberFormat="1" applyFont="1" applyFill="1" applyBorder="1" applyAlignment="1">
      <alignment horizontal="right" vertical="center" indent="1"/>
    </xf>
    <xf numFmtId="3" fontId="11" fillId="2" borderId="7" xfId="2" applyNumberFormat="1" applyFont="1" applyFill="1" applyBorder="1" applyAlignment="1">
      <alignment horizontal="right" vertical="center" indent="1"/>
    </xf>
    <xf numFmtId="3" fontId="16" fillId="2" borderId="0" xfId="2" applyNumberFormat="1" applyFont="1" applyFill="1" applyBorder="1" applyAlignment="1">
      <alignment horizontal="right" indent="1"/>
    </xf>
    <xf numFmtId="1" fontId="14" fillId="2" borderId="0" xfId="4" applyNumberFormat="1" applyFont="1" applyFill="1" applyBorder="1" applyAlignment="1">
      <alignment horizontal="right" vertical="center" indent="1"/>
    </xf>
    <xf numFmtId="3" fontId="11" fillId="2" borderId="7" xfId="2" applyNumberFormat="1" applyFont="1" applyFill="1" applyBorder="1" applyAlignment="1">
      <alignment horizontal="right" indent="1"/>
    </xf>
    <xf numFmtId="3" fontId="16" fillId="2" borderId="0" xfId="2" applyNumberFormat="1" applyFont="1" applyFill="1" applyBorder="1" applyAlignment="1">
      <alignment horizontal="right"/>
    </xf>
    <xf numFmtId="0" fontId="12" fillId="2" borderId="0" xfId="2" applyFont="1" applyFill="1" applyAlignment="1">
      <alignment horizontal="right" wrapText="1" indent="1"/>
    </xf>
    <xf numFmtId="165" fontId="12" fillId="2" borderId="0" xfId="7" applyNumberFormat="1" applyFont="1" applyFill="1" applyBorder="1" applyAlignment="1">
      <alignment horizontal="right" vertical="top" wrapText="1" indent="1"/>
    </xf>
    <xf numFmtId="165" fontId="32" fillId="2" borderId="0" xfId="7" applyNumberFormat="1" applyFont="1" applyFill="1" applyBorder="1" applyAlignment="1">
      <alignment horizontal="right" vertical="center" wrapText="1" indent="1"/>
    </xf>
    <xf numFmtId="0" fontId="58" fillId="2" borderId="0" xfId="5" applyFont="1" applyFill="1"/>
    <xf numFmtId="0" fontId="12" fillId="2" borderId="0" xfId="2" applyFont="1" applyFill="1" applyBorder="1"/>
    <xf numFmtId="0" fontId="48" fillId="2" borderId="0" xfId="5" applyFont="1" applyFill="1" applyBorder="1"/>
    <xf numFmtId="0" fontId="2" fillId="0" borderId="0" xfId="2" applyFont="1" applyBorder="1" applyAlignment="1">
      <alignment vertical="top" wrapText="1"/>
    </xf>
    <xf numFmtId="165" fontId="48" fillId="2" borderId="0" xfId="5" applyNumberFormat="1" applyFont="1" applyFill="1"/>
    <xf numFmtId="0" fontId="2" fillId="0" borderId="0" xfId="14" applyFont="1" applyBorder="1" applyAlignment="1">
      <alignment vertical="top" wrapText="1"/>
    </xf>
    <xf numFmtId="0" fontId="10" fillId="2" borderId="12" xfId="4" applyFont="1" applyFill="1" applyBorder="1" applyAlignment="1">
      <alignment horizontal="left" vertical="center"/>
    </xf>
    <xf numFmtId="1" fontId="10" fillId="2" borderId="12" xfId="2" applyNumberFormat="1" applyFont="1" applyFill="1" applyBorder="1" applyAlignment="1">
      <alignment horizontal="right" vertical="center" wrapText="1"/>
    </xf>
    <xf numFmtId="165" fontId="10" fillId="2" borderId="12" xfId="7" applyNumberFormat="1" applyFont="1" applyFill="1" applyBorder="1" applyAlignment="1">
      <alignment horizontal="right" vertical="center" wrapText="1"/>
    </xf>
    <xf numFmtId="3" fontId="11" fillId="2" borderId="12" xfId="2" applyNumberFormat="1" applyFont="1" applyFill="1" applyBorder="1"/>
    <xf numFmtId="0" fontId="10" fillId="2" borderId="0" xfId="4" applyFont="1" applyFill="1" applyBorder="1" applyAlignment="1">
      <alignment horizontal="left" vertical="center"/>
    </xf>
    <xf numFmtId="1" fontId="10" fillId="2" borderId="0" xfId="2" applyNumberFormat="1" applyFont="1" applyFill="1" applyBorder="1" applyAlignment="1">
      <alignment horizontal="right" vertical="center" wrapText="1"/>
    </xf>
    <xf numFmtId="3" fontId="11" fillId="2" borderId="0" xfId="2" applyNumberFormat="1" applyFont="1" applyFill="1" applyBorder="1"/>
    <xf numFmtId="0" fontId="12" fillId="2" borderId="0" xfId="2" applyFont="1" applyFill="1" applyAlignment="1">
      <alignment horizontal="right" vertical="center" wrapText="1"/>
    </xf>
    <xf numFmtId="0" fontId="39" fillId="2" borderId="0" xfId="5" applyFont="1" applyFill="1"/>
    <xf numFmtId="0" fontId="38" fillId="2" borderId="0" xfId="2" applyFont="1" applyFill="1" applyBorder="1" applyAlignment="1">
      <alignment horizontal="left" vertical="center"/>
    </xf>
    <xf numFmtId="0" fontId="48" fillId="2" borderId="0" xfId="2" applyFont="1" applyFill="1" applyAlignment="1">
      <alignment vertical="center"/>
    </xf>
    <xf numFmtId="0" fontId="48" fillId="2" borderId="0" xfId="2" applyFont="1" applyFill="1"/>
    <xf numFmtId="0" fontId="26" fillId="2" borderId="0" xfId="2" applyFont="1" applyFill="1" applyBorder="1"/>
    <xf numFmtId="0" fontId="23" fillId="4" borderId="0" xfId="2" applyFont="1" applyFill="1" applyBorder="1" applyAlignment="1">
      <alignment vertical="center"/>
    </xf>
    <xf numFmtId="0" fontId="59" fillId="2" borderId="0" xfId="2" applyFont="1" applyFill="1"/>
    <xf numFmtId="0" fontId="26" fillId="2" borderId="0" xfId="2" applyFont="1" applyFill="1" applyAlignment="1">
      <alignment vertical="center" wrapText="1"/>
    </xf>
    <xf numFmtId="0" fontId="27" fillId="4" borderId="0" xfId="2" applyFont="1" applyFill="1"/>
    <xf numFmtId="3" fontId="36" fillId="0" borderId="0" xfId="2" applyNumberFormat="1" applyFont="1" applyBorder="1" applyAlignment="1">
      <alignment horizontal="right" vertical="center" indent="1"/>
    </xf>
    <xf numFmtId="1" fontId="12" fillId="2" borderId="0" xfId="9" applyNumberFormat="1" applyFont="1" applyFill="1" applyBorder="1" applyAlignment="1">
      <alignment horizontal="right" vertical="center" indent="1"/>
    </xf>
    <xf numFmtId="1" fontId="10" fillId="2" borderId="7" xfId="9" applyNumberFormat="1" applyFont="1" applyFill="1" applyBorder="1" applyAlignment="1">
      <alignment horizontal="right" vertical="center" indent="1"/>
    </xf>
    <xf numFmtId="1" fontId="10" fillId="2" borderId="7" xfId="5" applyNumberFormat="1" applyFont="1" applyFill="1" applyBorder="1" applyAlignment="1">
      <alignment horizontal="right" vertical="center" indent="1"/>
    </xf>
    <xf numFmtId="3" fontId="8" fillId="0" borderId="7" xfId="2" applyNumberFormat="1" applyFont="1" applyBorder="1" applyAlignment="1">
      <alignment horizontal="right" vertical="center" indent="1"/>
    </xf>
    <xf numFmtId="3" fontId="12" fillId="2" borderId="0" xfId="5" applyNumberFormat="1" applyFont="1" applyFill="1" applyBorder="1" applyAlignment="1">
      <alignment horizontal="right" vertical="center" indent="1"/>
    </xf>
    <xf numFmtId="1" fontId="14" fillId="2" borderId="0" xfId="5" applyNumberFormat="1" applyFont="1" applyFill="1" applyBorder="1" applyAlignment="1">
      <alignment horizontal="right" vertical="center" wrapText="1" indent="1"/>
    </xf>
    <xf numFmtId="0" fontId="10" fillId="2" borderId="13" xfId="5" applyFont="1" applyFill="1" applyBorder="1"/>
    <xf numFmtId="3" fontId="10" fillId="2" borderId="7" xfId="5" applyNumberFormat="1" applyFont="1" applyFill="1" applyBorder="1" applyAlignment="1">
      <alignment horizontal="right" vertical="center" indent="1"/>
    </xf>
    <xf numFmtId="0" fontId="10" fillId="2" borderId="13" xfId="5" applyFont="1" applyFill="1" applyBorder="1" applyAlignment="1">
      <alignment vertical="center"/>
    </xf>
    <xf numFmtId="0" fontId="10" fillId="2" borderId="15" xfId="5" applyFont="1" applyFill="1" applyBorder="1" applyAlignment="1">
      <alignment vertical="center"/>
    </xf>
    <xf numFmtId="1" fontId="11" fillId="2" borderId="15" xfId="2" applyNumberFormat="1" applyFont="1" applyFill="1" applyBorder="1" applyAlignment="1">
      <alignment horizontal="right" vertical="center" wrapText="1"/>
    </xf>
    <xf numFmtId="165" fontId="10" fillId="2" borderId="15" xfId="7" applyNumberFormat="1" applyFont="1" applyFill="1" applyBorder="1" applyAlignment="1">
      <alignment horizontal="right" vertical="center" wrapText="1"/>
    </xf>
    <xf numFmtId="165" fontId="11" fillId="2" borderId="15" xfId="7" applyNumberFormat="1" applyFont="1" applyFill="1" applyBorder="1" applyAlignment="1">
      <alignment horizontal="right" vertical="center" wrapText="1"/>
    </xf>
    <xf numFmtId="0" fontId="10" fillId="2" borderId="7" xfId="5" applyFont="1" applyFill="1" applyBorder="1" applyAlignment="1">
      <alignment vertical="center"/>
    </xf>
    <xf numFmtId="0" fontId="22" fillId="2" borderId="0" xfId="5" applyFont="1" applyFill="1" applyAlignment="1">
      <alignment horizontal="left" wrapText="1"/>
    </xf>
    <xf numFmtId="0" fontId="23" fillId="0" borderId="0" xfId="2" applyFont="1" applyBorder="1" applyAlignment="1">
      <alignment vertical="center"/>
    </xf>
    <xf numFmtId="0" fontId="28" fillId="2" borderId="0" xfId="5" applyFont="1" applyFill="1" applyAlignment="1">
      <alignment horizontal="left" wrapText="1"/>
    </xf>
    <xf numFmtId="0" fontId="12" fillId="2" borderId="0" xfId="2" applyFont="1" applyFill="1" applyBorder="1" applyAlignment="1"/>
    <xf numFmtId="0" fontId="60" fillId="2" borderId="0" xfId="2" applyFont="1" applyFill="1"/>
    <xf numFmtId="0" fontId="2" fillId="2" borderId="0" xfId="2" applyFont="1" applyFill="1"/>
    <xf numFmtId="0" fontId="46" fillId="0" borderId="0" xfId="2" applyFont="1"/>
    <xf numFmtId="0" fontId="61" fillId="0" borderId="1" xfId="2" applyFont="1" applyBorder="1" applyAlignment="1">
      <alignment horizontal="left"/>
    </xf>
    <xf numFmtId="0" fontId="53" fillId="0" borderId="1" xfId="2" applyFont="1" applyBorder="1"/>
    <xf numFmtId="0" fontId="53" fillId="0" borderId="0" xfId="2" applyFont="1"/>
    <xf numFmtId="0" fontId="63" fillId="5" borderId="0" xfId="2" applyFont="1" applyFill="1" applyBorder="1" applyAlignment="1">
      <alignment horizontal="left"/>
    </xf>
    <xf numFmtId="0" fontId="53" fillId="0" borderId="0" xfId="2" applyFont="1" applyBorder="1"/>
    <xf numFmtId="0" fontId="61" fillId="0" borderId="7" xfId="2" applyFont="1" applyBorder="1" applyAlignment="1">
      <alignment horizontal="left"/>
    </xf>
    <xf numFmtId="0" fontId="53" fillId="0" borderId="7" xfId="2" applyFont="1" applyBorder="1"/>
    <xf numFmtId="0" fontId="61" fillId="0" borderId="0" xfId="2" applyFont="1" applyAlignment="1">
      <alignment horizontal="left"/>
    </xf>
    <xf numFmtId="0" fontId="64" fillId="5" borderId="0" xfId="2" applyFont="1" applyFill="1" applyBorder="1" applyAlignment="1">
      <alignment horizontal="left"/>
    </xf>
    <xf numFmtId="0" fontId="6" fillId="0" borderId="0" xfId="3" applyAlignment="1">
      <alignment horizontal="left"/>
    </xf>
    <xf numFmtId="0" fontId="6" fillId="0" borderId="0" xfId="3" applyBorder="1"/>
    <xf numFmtId="0" fontId="12" fillId="0" borderId="0" xfId="2" applyFont="1"/>
    <xf numFmtId="0" fontId="3" fillId="0" borderId="0" xfId="2" applyFont="1"/>
    <xf numFmtId="0" fontId="6" fillId="0" borderId="0" xfId="3" applyFill="1" applyBorder="1"/>
    <xf numFmtId="0" fontId="12" fillId="0" borderId="0" xfId="1" applyFont="1" applyBorder="1" applyAlignment="1">
      <alignment wrapText="1"/>
    </xf>
    <xf numFmtId="0" fontId="6" fillId="0" borderId="0" xfId="3" applyFill="1" applyBorder="1" applyAlignment="1"/>
    <xf numFmtId="0" fontId="12" fillId="0" borderId="0" xfId="1" applyFont="1" applyFill="1" applyBorder="1" applyAlignment="1"/>
    <xf numFmtId="0" fontId="6" fillId="0" borderId="0" xfId="3" applyBorder="1" applyAlignment="1">
      <alignment vertical="top"/>
    </xf>
    <xf numFmtId="0" fontId="12" fillId="0" borderId="0" xfId="2" applyFont="1" applyFill="1" applyBorder="1" applyAlignment="1">
      <alignment vertical="center"/>
    </xf>
    <xf numFmtId="167" fontId="6" fillId="0" borderId="0" xfId="3" applyNumberFormat="1" applyAlignment="1">
      <alignment horizontal="left"/>
    </xf>
    <xf numFmtId="2" fontId="6" fillId="0" borderId="0" xfId="3" applyNumberFormat="1" applyFill="1" applyAlignment="1">
      <alignment horizontal="left"/>
    </xf>
    <xf numFmtId="0" fontId="6" fillId="0" borderId="0" xfId="3" applyFill="1"/>
    <xf numFmtId="0" fontId="5" fillId="0" borderId="0" xfId="2" applyFill="1"/>
    <xf numFmtId="0" fontId="3" fillId="0" borderId="0" xfId="2" applyFont="1" applyAlignment="1">
      <alignment horizontal="left"/>
    </xf>
    <xf numFmtId="0" fontId="64" fillId="0" borderId="0" xfId="3" applyFont="1" applyAlignment="1">
      <alignment horizontal="left"/>
    </xf>
    <xf numFmtId="2" fontId="6" fillId="0" borderId="0" xfId="3" applyNumberFormat="1" applyAlignment="1">
      <alignment horizontal="left"/>
    </xf>
    <xf numFmtId="0" fontId="12" fillId="0" borderId="0" xfId="1" applyFont="1" applyBorder="1"/>
    <xf numFmtId="0" fontId="66" fillId="0" borderId="0" xfId="2" applyFont="1"/>
    <xf numFmtId="0" fontId="6" fillId="0" borderId="0" xfId="3"/>
    <xf numFmtId="0" fontId="67" fillId="0" borderId="0" xfId="3" applyFont="1" applyAlignment="1">
      <alignment horizontal="left"/>
    </xf>
    <xf numFmtId="0" fontId="3" fillId="0" borderId="0" xfId="1" applyFont="1" applyBorder="1"/>
    <xf numFmtId="0" fontId="27" fillId="2" borderId="0" xfId="2" applyFont="1" applyFill="1" applyBorder="1" applyAlignment="1">
      <alignment horizontal="left"/>
    </xf>
    <xf numFmtId="0" fontId="54" fillId="0" borderId="1" xfId="2" applyFont="1" applyBorder="1" applyAlignment="1">
      <alignment vertical="center"/>
    </xf>
    <xf numFmtId="0" fontId="62" fillId="0" borderId="1" xfId="2" applyFont="1" applyBorder="1" applyAlignment="1">
      <alignment vertical="center"/>
    </xf>
    <xf numFmtId="0" fontId="62" fillId="0" borderId="0" xfId="2" applyFont="1" applyAlignment="1">
      <alignment vertical="center"/>
    </xf>
    <xf numFmtId="0" fontId="62" fillId="0" borderId="7" xfId="2" applyFont="1" applyBorder="1" applyAlignment="1">
      <alignment vertical="center"/>
    </xf>
    <xf numFmtId="0" fontId="65" fillId="5" borderId="0" xfId="2" applyFont="1" applyFill="1" applyBorder="1" applyAlignment="1">
      <alignment horizontal="left"/>
    </xf>
    <xf numFmtId="0" fontId="6" fillId="0" borderId="0" xfId="3" applyFill="1" applyBorder="1" applyAlignment="1">
      <alignment horizontal="left" vertical="center" wrapText="1"/>
    </xf>
    <xf numFmtId="0" fontId="20" fillId="2" borderId="1" xfId="5" applyFont="1" applyFill="1" applyBorder="1" applyAlignment="1">
      <alignment horizontal="left" wrapText="1"/>
    </xf>
    <xf numFmtId="0" fontId="20" fillId="2" borderId="0" xfId="5" applyFont="1" applyFill="1" applyBorder="1" applyAlignment="1">
      <alignment horizontal="left" wrapText="1"/>
    </xf>
    <xf numFmtId="0" fontId="23" fillId="2" borderId="0" xfId="2" applyFont="1" applyFill="1" applyAlignment="1">
      <alignment horizontal="left"/>
    </xf>
    <xf numFmtId="0" fontId="25" fillId="2" borderId="0" xfId="5" applyFont="1" applyFill="1" applyBorder="1" applyAlignment="1">
      <alignment horizontal="left" vertical="top" wrapText="1"/>
    </xf>
    <xf numFmtId="0" fontId="25" fillId="2" borderId="0" xfId="5" applyFont="1" applyFill="1" applyBorder="1" applyAlignment="1">
      <alignment horizontal="left"/>
    </xf>
    <xf numFmtId="0" fontId="8" fillId="0" borderId="3" xfId="2" applyFont="1" applyBorder="1" applyAlignment="1">
      <alignment horizontal="center"/>
    </xf>
    <xf numFmtId="0" fontId="9" fillId="2" borderId="7" xfId="2" applyNumberFormat="1" applyFont="1" applyFill="1" applyBorder="1" applyAlignment="1">
      <alignment horizontal="center"/>
    </xf>
    <xf numFmtId="3" fontId="9" fillId="2" borderId="3" xfId="2" applyNumberFormat="1" applyFont="1" applyFill="1" applyBorder="1" applyAlignment="1">
      <alignment horizontal="center"/>
    </xf>
    <xf numFmtId="0" fontId="9" fillId="2" borderId="3" xfId="2" applyNumberFormat="1" applyFont="1" applyFill="1" applyBorder="1" applyAlignment="1">
      <alignment horizontal="center"/>
    </xf>
    <xf numFmtId="0" fontId="4" fillId="2" borderId="0" xfId="1" applyFont="1" applyFill="1" applyBorder="1" applyAlignment="1">
      <alignment horizontal="left" wrapText="1"/>
    </xf>
    <xf numFmtId="0" fontId="4" fillId="2" borderId="0" xfId="1" applyFont="1" applyFill="1" applyBorder="1" applyAlignment="1">
      <alignment horizontal="left"/>
    </xf>
    <xf numFmtId="0" fontId="8" fillId="2" borderId="3" xfId="2" applyNumberFormat="1" applyFont="1" applyFill="1" applyBorder="1" applyAlignment="1">
      <alignment horizontal="center"/>
    </xf>
    <xf numFmtId="0" fontId="26" fillId="2" borderId="0" xfId="2" applyFont="1" applyFill="1" applyBorder="1" applyAlignment="1">
      <alignment horizontal="left" vertical="top" wrapText="1"/>
    </xf>
    <xf numFmtId="0" fontId="26" fillId="0" borderId="0" xfId="5" applyFont="1" applyFill="1" applyAlignment="1">
      <alignment horizontal="left" vertical="top" wrapText="1"/>
    </xf>
    <xf numFmtId="1" fontId="9" fillId="2" borderId="3" xfId="2" applyNumberFormat="1" applyFont="1" applyFill="1" applyBorder="1" applyAlignment="1">
      <alignment horizontal="center"/>
    </xf>
    <xf numFmtId="0" fontId="39" fillId="2" borderId="0" xfId="5" applyFont="1" applyFill="1" applyBorder="1" applyAlignment="1">
      <alignment horizontal="left" vertical="top" wrapText="1"/>
    </xf>
    <xf numFmtId="0" fontId="4" fillId="2" borderId="0" xfId="1" applyFont="1" applyFill="1" applyBorder="1" applyAlignment="1">
      <alignment horizontal="left" vertical="center" wrapText="1"/>
    </xf>
    <xf numFmtId="0" fontId="5" fillId="0" borderId="0" xfId="2" applyAlignment="1">
      <alignment horizontal="left" vertical="center" wrapText="1"/>
    </xf>
    <xf numFmtId="0" fontId="6" fillId="0" borderId="0" xfId="3" applyFill="1" applyAlignment="1">
      <alignment horizontal="right"/>
    </xf>
    <xf numFmtId="0" fontId="10" fillId="2" borderId="0" xfId="1" applyFont="1" applyFill="1" applyBorder="1" applyAlignment="1">
      <alignment horizontal="left" vertical="center" wrapText="1"/>
    </xf>
    <xf numFmtId="0" fontId="42" fillId="0" borderId="0" xfId="2" applyFont="1" applyAlignment="1">
      <alignment horizontal="left" vertical="center" wrapText="1"/>
    </xf>
    <xf numFmtId="0" fontId="9" fillId="0" borderId="1" xfId="2" applyFont="1" applyFill="1" applyBorder="1" applyAlignment="1">
      <alignment horizontal="left" vertical="center" wrapText="1"/>
    </xf>
    <xf numFmtId="0" fontId="9" fillId="0" borderId="7" xfId="2" applyFont="1" applyFill="1" applyBorder="1" applyAlignment="1">
      <alignment horizontal="left" vertical="center" wrapText="1"/>
    </xf>
    <xf numFmtId="43" fontId="10" fillId="2" borderId="3" xfId="7" applyFont="1" applyFill="1" applyBorder="1" applyAlignment="1">
      <alignment horizontal="center" wrapText="1"/>
    </xf>
    <xf numFmtId="43" fontId="12" fillId="2" borderId="1" xfId="7" applyFont="1" applyFill="1" applyBorder="1" applyAlignment="1">
      <alignment horizontal="center" wrapText="1"/>
    </xf>
    <xf numFmtId="43" fontId="12" fillId="2" borderId="7" xfId="7" applyFont="1" applyFill="1" applyBorder="1" applyAlignment="1">
      <alignment horizontal="center" wrapText="1"/>
    </xf>
    <xf numFmtId="0" fontId="45" fillId="0" borderId="1" xfId="2" applyFont="1" applyFill="1" applyBorder="1" applyAlignment="1">
      <alignment horizontal="left" vertical="center" wrapText="1"/>
    </xf>
    <xf numFmtId="0" fontId="45" fillId="0" borderId="7"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7" xfId="2" applyFont="1" applyFill="1" applyBorder="1" applyAlignment="1">
      <alignment horizontal="left" vertical="center" wrapText="1"/>
    </xf>
    <xf numFmtId="43" fontId="10" fillId="2" borderId="3" xfId="7" applyFont="1" applyFill="1" applyBorder="1" applyAlignment="1">
      <alignment horizontal="center" vertical="center"/>
    </xf>
    <xf numFmtId="49" fontId="10" fillId="2" borderId="1" xfId="7" applyNumberFormat="1" applyFont="1" applyFill="1" applyBorder="1" applyAlignment="1">
      <alignment horizontal="left" vertical="center" wrapText="1"/>
    </xf>
    <xf numFmtId="49" fontId="10" fillId="2" borderId="7" xfId="7" applyNumberFormat="1" applyFont="1" applyFill="1" applyBorder="1" applyAlignment="1">
      <alignment horizontal="left" vertical="center" wrapText="1"/>
    </xf>
    <xf numFmtId="0" fontId="10" fillId="2" borderId="3" xfId="5" applyFont="1" applyFill="1" applyBorder="1" applyAlignment="1">
      <alignment horizontal="center"/>
    </xf>
    <xf numFmtId="0" fontId="20" fillId="2" borderId="0" xfId="5" applyFont="1" applyFill="1" applyBorder="1" applyAlignment="1">
      <alignment horizontal="left"/>
    </xf>
    <xf numFmtId="0" fontId="10" fillId="2" borderId="7" xfId="4" applyFont="1" applyFill="1" applyBorder="1" applyAlignment="1">
      <alignment horizontal="left" vertical="center"/>
    </xf>
    <xf numFmtId="0" fontId="11" fillId="2" borderId="1" xfId="2" applyFont="1" applyFill="1" applyBorder="1" applyAlignment="1">
      <alignment horizontal="left" vertical="center"/>
    </xf>
    <xf numFmtId="0" fontId="11" fillId="2" borderId="7" xfId="2" applyFont="1" applyFill="1" applyBorder="1" applyAlignment="1">
      <alignment horizontal="left" vertical="center"/>
    </xf>
    <xf numFmtId="0" fontId="12" fillId="2" borderId="0" xfId="4" applyFont="1" applyFill="1" applyBorder="1" applyAlignment="1">
      <alignment horizontal="left" vertical="center"/>
    </xf>
    <xf numFmtId="0" fontId="10" fillId="2" borderId="1" xfId="2" applyFont="1" applyFill="1" applyBorder="1" applyAlignment="1">
      <alignment horizontal="left" vertical="center"/>
    </xf>
    <xf numFmtId="0" fontId="10" fillId="2" borderId="7" xfId="2" applyFont="1" applyFill="1" applyBorder="1" applyAlignment="1">
      <alignment horizontal="left" vertical="center"/>
    </xf>
    <xf numFmtId="0" fontId="11" fillId="2" borderId="0" xfId="5" applyFont="1" applyFill="1" applyBorder="1" applyAlignment="1">
      <alignment horizontal="left" wrapText="1"/>
    </xf>
    <xf numFmtId="0" fontId="11" fillId="2" borderId="0" xfId="5" applyFont="1" applyFill="1" applyAlignment="1">
      <alignment horizontal="left" wrapText="1"/>
    </xf>
  </cellXfs>
  <cellStyles count="15">
    <cellStyle name="Comma 10" xfId="7" xr:uid="{438D5ACF-4AC3-42B8-85DC-C63E9AC7BAD0}"/>
    <cellStyle name="Comma 2" xfId="6" xr:uid="{A508C044-8B23-4869-9235-DFFD15D1FF0F}"/>
    <cellStyle name="Comma 2 2" xfId="9" xr:uid="{04D9B61B-2D44-431C-AEED-67A8D4899C09}"/>
    <cellStyle name="Hyperlink 2" xfId="3" xr:uid="{D72A78BA-294B-4CB4-8AFA-3928B140FFA5}"/>
    <cellStyle name="Normal" xfId="0" builtinId="0"/>
    <cellStyle name="Normal 12 2 2 2 2 2 2" xfId="13" xr:uid="{BA9C847A-5A6F-4317-9C3A-C03778077C01}"/>
    <cellStyle name="Normal 2" xfId="1" xr:uid="{97478B4B-251E-42AB-8FEE-73209163FFAB}"/>
    <cellStyle name="Normal 3" xfId="2" xr:uid="{B171025A-3C89-4E05-A89C-004369C0FD02}"/>
    <cellStyle name="Normal 3 2" xfId="5" xr:uid="{6DAB3523-6463-4A77-9653-778B4D61136B}"/>
    <cellStyle name="Normal 3 3" xfId="10" xr:uid="{EAF9CDCC-5B83-465E-817E-E674C20CFC2C}"/>
    <cellStyle name="Normal 4" xfId="12" xr:uid="{EB8FAF88-CD96-4083-BCB0-66006D8D49C9}"/>
    <cellStyle name="Normal 6" xfId="4" xr:uid="{475D22CA-E013-4804-AE98-45BECBED70F2}"/>
    <cellStyle name="Normal 67" xfId="14" xr:uid="{13993F7D-66AE-416C-A184-F77BA00E2661}"/>
    <cellStyle name="Percent 10" xfId="11" xr:uid="{7BE10C05-F2FF-407C-8196-55C33AB4DEF3}"/>
    <cellStyle name="Percent 2" xfId="8" xr:uid="{3D513811-F78A-427E-A153-45AAB580DA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5" Type="http://schemas.openxmlformats.org/officeDocument/2006/relationships/customXml" Target="../customXml/item7.xml"/></Relationships>
</file>

<file path=xl/drawings/drawing1.xml><?xml version="1.0" encoding="utf-8"?>
<xdr:wsDr xmlns:xdr="http://schemas.openxmlformats.org/drawingml/2006/spreadsheetDrawing" xmlns:a="http://schemas.openxmlformats.org/drawingml/2006/main">
  <xdr:oneCellAnchor>
    <xdr:from>
      <xdr:col>12</xdr:col>
      <xdr:colOff>289560</xdr:colOff>
      <xdr:row>25</xdr:row>
      <xdr:rowOff>53340</xdr:rowOff>
    </xdr:from>
    <xdr:ext cx="184731" cy="264560"/>
    <xdr:sp macro="" textlink="">
      <xdr:nvSpPr>
        <xdr:cNvPr id="2" name="TextBox 1">
          <a:extLst>
            <a:ext uri="{FF2B5EF4-FFF2-40B4-BE49-F238E27FC236}">
              <a16:creationId xmlns:a16="http://schemas.microsoft.com/office/drawing/2014/main" id="{5270AA0B-D52B-430B-8FCF-6A79170D463B}"/>
            </a:ext>
          </a:extLst>
        </xdr:cNvPr>
        <xdr:cNvSpPr txBox="1"/>
      </xdr:nvSpPr>
      <xdr:spPr>
        <a:xfrm>
          <a:off x="7932420" y="4511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wealthbackground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AS 5.1"/>
      <sheetName val="SAS 5.1b"/>
      <sheetName val="5.1"/>
      <sheetName val="SAS 5.2"/>
      <sheetName val="SAS 5.2b"/>
      <sheetName val="5.2"/>
      <sheetName val="SAS 5.3"/>
      <sheetName val="5.3"/>
      <sheetName val="SAS 5.4"/>
      <sheetName val="5.4"/>
      <sheetName val="SAS 5.5"/>
      <sheetName val="5.5"/>
      <sheetName val="SAS 5.6"/>
      <sheetName val="5.6"/>
      <sheetName val="SAS 5.7"/>
      <sheetName val="SAS 5.7b"/>
      <sheetName val="5.7"/>
      <sheetName val="SAS 5.8"/>
      <sheetName val="SAS 5.8b"/>
      <sheetName val="5.8"/>
      <sheetName val="SAS 5.9"/>
      <sheetName val="5.9"/>
      <sheetName val="SAS 5.10"/>
      <sheetName val="5.10"/>
      <sheetName val="SAS 5.11"/>
      <sheetName val="5.11"/>
      <sheetName val="SAS 5.12"/>
      <sheetName val="5.12"/>
      <sheetName val="Household Characteristics"/>
      <sheetName val="SAS 5.13"/>
      <sheetName val="5.13"/>
      <sheetName val="SAS 5.14"/>
      <sheetName val="5.14"/>
      <sheetName val="SAS 5.15"/>
      <sheetName val="5.15"/>
      <sheetName val="Individual Characteristics"/>
      <sheetName val="SAS 5.16"/>
      <sheetName val="5.16"/>
      <sheetName val="SAS 5.17"/>
      <sheetName val="5.17"/>
      <sheetName val="SAS 5.18"/>
      <sheetName val="5.18"/>
      <sheetName val="SAS 5.19"/>
      <sheetName val="5.19"/>
      <sheetName val="SAS 5.20"/>
      <sheetName val="5.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A7">
            <v>18393</v>
          </cell>
          <cell r="B7">
            <v>24776037.850000001</v>
          </cell>
          <cell r="D7">
            <v>1669</v>
          </cell>
          <cell r="E7">
            <v>10000</v>
          </cell>
          <cell r="F7">
            <v>49000</v>
          </cell>
        </row>
        <row r="18">
          <cell r="A18">
            <v>18814</v>
          </cell>
          <cell r="B18">
            <v>25445153.260000002</v>
          </cell>
          <cell r="D18">
            <v>1400</v>
          </cell>
          <cell r="E18">
            <v>9187</v>
          </cell>
          <cell r="F18">
            <v>47000</v>
          </cell>
        </row>
        <row r="29">
          <cell r="A29">
            <v>18555</v>
          </cell>
          <cell r="B29">
            <v>24801854.800000001</v>
          </cell>
          <cell r="D29">
            <v>1600</v>
          </cell>
          <cell r="E29">
            <v>9900</v>
          </cell>
          <cell r="F29">
            <v>48999</v>
          </cell>
        </row>
        <row r="40">
          <cell r="A40">
            <v>18995</v>
          </cell>
          <cell r="B40">
            <v>25476992.149999999</v>
          </cell>
          <cell r="D40">
            <v>1360</v>
          </cell>
          <cell r="E40">
            <v>8900</v>
          </cell>
          <cell r="F40">
            <v>46765</v>
          </cell>
        </row>
        <row r="51">
          <cell r="A51">
            <v>17686</v>
          </cell>
          <cell r="B51">
            <v>25282531.460000001</v>
          </cell>
          <cell r="D51">
            <v>2002</v>
          </cell>
          <cell r="E51">
            <v>11902</v>
          </cell>
          <cell r="F51">
            <v>55100</v>
          </cell>
        </row>
        <row r="62">
          <cell r="A62">
            <v>18034</v>
          </cell>
          <cell r="B62">
            <v>25920504.329999998</v>
          </cell>
          <cell r="D62">
            <v>1782</v>
          </cell>
          <cell r="E62">
            <v>11000</v>
          </cell>
          <cell r="F62">
            <v>53000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67D9-E5C6-4298-8057-D48F964ED4B6}">
  <sheetPr>
    <tabColor rgb="FF0070C0"/>
  </sheetPr>
  <dimension ref="B1:S33"/>
  <sheetViews>
    <sheetView showGridLines="0" tabSelected="1" zoomScaleNormal="100" workbookViewId="0">
      <selection activeCell="O2" sqref="O2"/>
    </sheetView>
  </sheetViews>
  <sheetFormatPr defaultRowHeight="13.2" x14ac:dyDescent="0.25"/>
  <cols>
    <col min="1" max="1" width="1.6640625" style="2" customWidth="1"/>
    <col min="2" max="2" width="20.88671875" style="2" customWidth="1"/>
    <col min="3" max="16384" width="8.88671875" style="2"/>
  </cols>
  <sheetData>
    <row r="1" spans="2:19" ht="6.6" customHeight="1" x14ac:dyDescent="0.25"/>
    <row r="2" spans="2:19" ht="15.6" x14ac:dyDescent="0.3">
      <c r="B2" s="515"/>
      <c r="C2" s="547" t="s">
        <v>295</v>
      </c>
      <c r="D2" s="548"/>
      <c r="E2" s="548"/>
      <c r="F2" s="548"/>
      <c r="G2" s="548"/>
      <c r="H2" s="548"/>
      <c r="I2" s="548"/>
      <c r="J2" s="548"/>
      <c r="K2" s="548"/>
      <c r="L2" s="548"/>
      <c r="M2" s="548"/>
      <c r="N2" s="548"/>
      <c r="O2" s="516"/>
      <c r="P2" s="516"/>
      <c r="Q2" s="516"/>
      <c r="R2" s="516"/>
      <c r="S2" s="517"/>
    </row>
    <row r="3" spans="2:19" ht="15.6" x14ac:dyDescent="0.3">
      <c r="B3" s="518" t="s">
        <v>296</v>
      </c>
      <c r="C3" s="549"/>
      <c r="D3" s="549"/>
      <c r="E3" s="549"/>
      <c r="F3" s="549"/>
      <c r="G3" s="549"/>
      <c r="H3" s="549"/>
      <c r="I3" s="549"/>
      <c r="J3" s="549"/>
      <c r="K3" s="549"/>
      <c r="L3" s="549"/>
      <c r="M3" s="549"/>
      <c r="N3" s="549"/>
      <c r="O3" s="519"/>
      <c r="P3" s="519"/>
      <c r="Q3" s="519"/>
      <c r="R3" s="519"/>
      <c r="S3" s="517"/>
    </row>
    <row r="4" spans="2:19" ht="15.6" x14ac:dyDescent="0.3">
      <c r="B4" s="520"/>
      <c r="C4" s="550"/>
      <c r="D4" s="550"/>
      <c r="E4" s="550"/>
      <c r="F4" s="550"/>
      <c r="G4" s="550"/>
      <c r="H4" s="550"/>
      <c r="I4" s="550"/>
      <c r="J4" s="550"/>
      <c r="K4" s="550"/>
      <c r="L4" s="550"/>
      <c r="M4" s="550"/>
      <c r="N4" s="550"/>
      <c r="O4" s="521"/>
      <c r="P4" s="521"/>
      <c r="Q4" s="521"/>
      <c r="R4" s="521"/>
      <c r="S4" s="517"/>
    </row>
    <row r="5" spans="2:19" ht="15.6" x14ac:dyDescent="0.3">
      <c r="B5" s="522"/>
      <c r="C5" s="517"/>
      <c r="D5" s="517"/>
      <c r="E5" s="517"/>
      <c r="F5" s="517"/>
      <c r="G5" s="517"/>
      <c r="H5" s="517"/>
      <c r="I5" s="517"/>
      <c r="J5" s="517"/>
      <c r="K5" s="517"/>
      <c r="L5" s="517"/>
      <c r="M5" s="517"/>
      <c r="N5" s="517"/>
      <c r="O5" s="517"/>
      <c r="P5" s="517"/>
      <c r="Q5" s="517"/>
      <c r="R5" s="517"/>
      <c r="S5" s="517"/>
    </row>
    <row r="6" spans="2:19" ht="14.4" x14ac:dyDescent="0.3">
      <c r="B6" s="523" t="s">
        <v>297</v>
      </c>
      <c r="C6" s="551" t="s">
        <v>298</v>
      </c>
      <c r="D6" s="551"/>
      <c r="E6" s="551"/>
      <c r="F6" s="551"/>
      <c r="G6" s="551"/>
      <c r="H6" s="551"/>
      <c r="I6" s="551"/>
      <c r="J6" s="551"/>
      <c r="K6" s="551"/>
      <c r="L6" s="551"/>
      <c r="M6" s="551"/>
      <c r="N6" s="551"/>
      <c r="O6" s="551"/>
      <c r="P6" s="551"/>
      <c r="Q6" s="551"/>
      <c r="R6" s="551"/>
      <c r="S6" s="551"/>
    </row>
    <row r="7" spans="2:19" ht="14.4" x14ac:dyDescent="0.3">
      <c r="B7" s="524">
        <v>5.0999999999999996</v>
      </c>
      <c r="C7" s="525" t="s">
        <v>299</v>
      </c>
      <c r="D7" s="526"/>
      <c r="E7" s="526"/>
      <c r="F7" s="526"/>
      <c r="G7" s="526"/>
      <c r="H7" s="526"/>
      <c r="I7" s="526"/>
      <c r="J7" s="526"/>
      <c r="K7" s="526"/>
      <c r="L7" s="526"/>
      <c r="M7" s="527"/>
      <c r="N7" s="527"/>
      <c r="O7" s="527"/>
    </row>
    <row r="8" spans="2:19" ht="13.2" customHeight="1" x14ac:dyDescent="0.3">
      <c r="B8" s="524">
        <v>5.2</v>
      </c>
      <c r="C8" s="528" t="s">
        <v>300</v>
      </c>
      <c r="D8" s="529"/>
      <c r="E8" s="529"/>
      <c r="F8" s="529"/>
      <c r="G8" s="529"/>
      <c r="H8" s="529"/>
      <c r="I8" s="529"/>
      <c r="J8" s="529"/>
      <c r="K8" s="529"/>
      <c r="L8" s="526"/>
      <c r="M8" s="527"/>
      <c r="N8" s="527"/>
      <c r="O8" s="527"/>
    </row>
    <row r="9" spans="2:19" ht="14.4" x14ac:dyDescent="0.3">
      <c r="B9" s="524">
        <v>5.3</v>
      </c>
      <c r="C9" s="525" t="s">
        <v>301</v>
      </c>
      <c r="D9" s="526"/>
      <c r="E9" s="526"/>
      <c r="F9" s="526"/>
      <c r="G9" s="526"/>
      <c r="H9" s="526"/>
      <c r="I9" s="526"/>
      <c r="J9" s="526"/>
      <c r="K9" s="526"/>
      <c r="L9" s="526"/>
      <c r="M9" s="527"/>
      <c r="N9" s="527"/>
      <c r="O9" s="527"/>
    </row>
    <row r="10" spans="2:19" ht="13.2" customHeight="1" x14ac:dyDescent="0.3">
      <c r="B10" s="524">
        <v>5.4</v>
      </c>
      <c r="C10" s="525" t="s">
        <v>302</v>
      </c>
      <c r="D10" s="529"/>
      <c r="E10" s="529"/>
      <c r="F10" s="529"/>
      <c r="G10" s="529"/>
      <c r="H10" s="529"/>
      <c r="I10" s="529"/>
      <c r="J10" s="529"/>
      <c r="K10" s="529"/>
      <c r="L10" s="526"/>
      <c r="M10" s="527"/>
      <c r="N10" s="527"/>
      <c r="O10" s="527"/>
    </row>
    <row r="11" spans="2:19" ht="14.4" x14ac:dyDescent="0.3">
      <c r="B11" s="524">
        <v>5.5</v>
      </c>
      <c r="C11" s="530" t="s">
        <v>303</v>
      </c>
      <c r="D11" s="531"/>
      <c r="E11" s="531"/>
      <c r="F11" s="531"/>
      <c r="G11" s="531"/>
      <c r="H11" s="531"/>
      <c r="I11" s="531"/>
      <c r="J11" s="531"/>
      <c r="K11" s="531"/>
      <c r="L11" s="531"/>
      <c r="M11" s="527"/>
      <c r="N11" s="527"/>
      <c r="O11" s="527"/>
    </row>
    <row r="12" spans="2:19" ht="14.4" x14ac:dyDescent="0.3">
      <c r="B12" s="524">
        <v>5.6</v>
      </c>
      <c r="C12" s="525" t="s">
        <v>304</v>
      </c>
      <c r="D12" s="526"/>
      <c r="E12" s="526"/>
      <c r="F12" s="526"/>
      <c r="G12" s="526"/>
      <c r="H12" s="526"/>
      <c r="I12" s="526"/>
      <c r="J12" s="526"/>
      <c r="K12" s="526"/>
      <c r="L12" s="526"/>
      <c r="M12" s="527"/>
      <c r="N12" s="527"/>
      <c r="O12" s="527"/>
    </row>
    <row r="13" spans="2:19" ht="14.4" x14ac:dyDescent="0.3">
      <c r="B13" s="524">
        <v>5.7</v>
      </c>
      <c r="C13" s="532" t="s">
        <v>305</v>
      </c>
      <c r="D13" s="526"/>
      <c r="E13" s="526"/>
      <c r="F13" s="526"/>
      <c r="G13" s="526"/>
      <c r="H13" s="526"/>
      <c r="I13" s="526"/>
      <c r="J13" s="526"/>
      <c r="K13" s="526"/>
      <c r="L13" s="526"/>
      <c r="M13" s="527"/>
      <c r="N13" s="527"/>
      <c r="O13" s="527"/>
    </row>
    <row r="14" spans="2:19" ht="12.75" customHeight="1" x14ac:dyDescent="0.3">
      <c r="B14" s="524">
        <v>5.8</v>
      </c>
      <c r="C14" s="525" t="s">
        <v>306</v>
      </c>
      <c r="D14" s="533"/>
      <c r="E14" s="533"/>
      <c r="F14" s="533"/>
      <c r="G14" s="533"/>
      <c r="H14" s="526"/>
      <c r="I14" s="526"/>
      <c r="J14" s="526"/>
      <c r="K14" s="526"/>
      <c r="L14" s="526"/>
      <c r="M14" s="527"/>
      <c r="N14" s="527"/>
      <c r="O14" s="527"/>
    </row>
    <row r="15" spans="2:19" ht="14.4" x14ac:dyDescent="0.3">
      <c r="B15" s="534">
        <v>5.9</v>
      </c>
      <c r="C15" s="528" t="s">
        <v>307</v>
      </c>
      <c r="D15" s="526"/>
      <c r="E15" s="526"/>
      <c r="F15" s="526"/>
      <c r="G15" s="526"/>
      <c r="H15" s="526"/>
      <c r="I15" s="526"/>
      <c r="J15" s="526"/>
      <c r="K15" s="526"/>
      <c r="L15" s="526"/>
      <c r="M15" s="527"/>
      <c r="N15" s="527"/>
      <c r="O15" s="527"/>
    </row>
    <row r="16" spans="2:19" ht="14.4" x14ac:dyDescent="0.3">
      <c r="B16" s="535">
        <v>5.0999999999999996</v>
      </c>
      <c r="C16" s="536" t="s">
        <v>308</v>
      </c>
      <c r="D16" s="537"/>
      <c r="E16" s="537"/>
      <c r="F16" s="537"/>
      <c r="G16" s="537"/>
      <c r="H16" s="537"/>
      <c r="I16" s="537"/>
      <c r="J16" s="537"/>
      <c r="K16" s="537"/>
      <c r="L16" s="537"/>
      <c r="M16" s="537"/>
      <c r="N16" s="527"/>
      <c r="O16" s="527"/>
    </row>
    <row r="17" spans="2:15" ht="14.4" x14ac:dyDescent="0.3">
      <c r="B17" s="524">
        <v>5.1100000000000003</v>
      </c>
      <c r="C17" s="525" t="s">
        <v>309</v>
      </c>
      <c r="D17" s="526"/>
      <c r="E17" s="526"/>
      <c r="F17" s="526"/>
      <c r="G17" s="526"/>
      <c r="H17" s="526"/>
      <c r="I17" s="526"/>
      <c r="J17" s="526"/>
      <c r="K17" s="526"/>
      <c r="L17" s="526"/>
      <c r="M17" s="527"/>
      <c r="N17" s="527"/>
      <c r="O17" s="527"/>
    </row>
    <row r="18" spans="2:15" ht="14.4" x14ac:dyDescent="0.3">
      <c r="B18" s="524">
        <v>5.12</v>
      </c>
      <c r="C18" s="525" t="s">
        <v>310</v>
      </c>
      <c r="D18" s="526"/>
      <c r="E18" s="526"/>
      <c r="F18" s="526"/>
      <c r="G18" s="526"/>
      <c r="H18" s="526"/>
      <c r="I18" s="526"/>
      <c r="J18" s="526"/>
      <c r="K18" s="526"/>
      <c r="L18" s="526"/>
      <c r="M18" s="527"/>
      <c r="N18" s="527"/>
      <c r="O18" s="527"/>
    </row>
    <row r="19" spans="2:15" x14ac:dyDescent="0.25">
      <c r="B19" s="538"/>
      <c r="C19" s="527"/>
      <c r="D19" s="527"/>
      <c r="E19" s="527"/>
      <c r="F19" s="527"/>
      <c r="G19" s="527"/>
      <c r="H19" s="527"/>
      <c r="I19" s="527"/>
      <c r="J19" s="527"/>
      <c r="K19" s="527"/>
      <c r="L19" s="527"/>
      <c r="M19" s="527"/>
      <c r="N19" s="527"/>
      <c r="O19" s="527"/>
    </row>
    <row r="20" spans="2:15" ht="14.4" x14ac:dyDescent="0.3">
      <c r="B20" s="539" t="s">
        <v>311</v>
      </c>
      <c r="C20" s="527"/>
      <c r="D20" s="527"/>
      <c r="E20" s="527"/>
      <c r="F20" s="527"/>
      <c r="G20" s="527"/>
      <c r="H20" s="527"/>
      <c r="I20" s="527"/>
      <c r="J20" s="527"/>
      <c r="K20" s="527"/>
      <c r="L20" s="527"/>
      <c r="M20" s="527"/>
      <c r="N20" s="527"/>
      <c r="O20" s="527"/>
    </row>
    <row r="21" spans="2:15" ht="15" customHeight="1" x14ac:dyDescent="0.3">
      <c r="B21" s="540">
        <v>5.13</v>
      </c>
      <c r="C21" s="525" t="s">
        <v>312</v>
      </c>
      <c r="D21" s="541"/>
      <c r="E21" s="541"/>
      <c r="F21" s="541"/>
      <c r="G21" s="541"/>
      <c r="H21" s="541"/>
      <c r="I21" s="541"/>
      <c r="J21" s="541"/>
      <c r="K21" s="541"/>
      <c r="L21" s="541"/>
      <c r="M21" s="541"/>
      <c r="N21" s="527"/>
      <c r="O21" s="527"/>
    </row>
    <row r="22" spans="2:15" ht="14.4" x14ac:dyDescent="0.3">
      <c r="B22" s="524">
        <v>5.14</v>
      </c>
      <c r="C22" s="525" t="s">
        <v>313</v>
      </c>
      <c r="D22" s="542"/>
      <c r="E22" s="542"/>
      <c r="F22" s="542"/>
      <c r="G22" s="542"/>
      <c r="H22" s="542"/>
      <c r="I22" s="542"/>
      <c r="J22" s="542"/>
      <c r="K22" s="542"/>
      <c r="L22" s="542"/>
      <c r="M22" s="542"/>
      <c r="N22" s="527"/>
      <c r="O22" s="527"/>
    </row>
    <row r="23" spans="2:15" ht="14.4" x14ac:dyDescent="0.3">
      <c r="B23" s="524">
        <v>5.15</v>
      </c>
      <c r="C23" s="525" t="s">
        <v>314</v>
      </c>
      <c r="D23" s="542"/>
      <c r="E23" s="542"/>
      <c r="F23" s="542"/>
      <c r="G23" s="542"/>
      <c r="H23" s="542"/>
      <c r="I23" s="542"/>
      <c r="J23" s="542"/>
      <c r="K23" s="542"/>
      <c r="L23" s="542"/>
      <c r="M23" s="542"/>
      <c r="N23" s="527"/>
      <c r="O23" s="527"/>
    </row>
    <row r="24" spans="2:15" x14ac:dyDescent="0.25">
      <c r="B24" s="538"/>
      <c r="C24" s="527"/>
      <c r="D24" s="527"/>
      <c r="E24" s="527"/>
      <c r="F24" s="527"/>
      <c r="G24" s="527"/>
      <c r="H24" s="527"/>
      <c r="I24" s="527"/>
      <c r="J24" s="527"/>
      <c r="K24" s="527"/>
      <c r="L24" s="527"/>
      <c r="M24" s="527"/>
      <c r="N24" s="527"/>
      <c r="O24" s="527"/>
    </row>
    <row r="25" spans="2:15" ht="14.4" x14ac:dyDescent="0.3">
      <c r="B25" s="539" t="s">
        <v>315</v>
      </c>
      <c r="C25" s="527"/>
      <c r="D25" s="527"/>
      <c r="E25" s="527"/>
      <c r="F25" s="527"/>
      <c r="G25" s="527"/>
      <c r="H25" s="527"/>
      <c r="I25" s="527"/>
      <c r="J25" s="527"/>
      <c r="K25" s="527"/>
      <c r="L25" s="527"/>
      <c r="M25" s="527"/>
      <c r="N25" s="527"/>
      <c r="O25" s="527"/>
    </row>
    <row r="26" spans="2:15" ht="14.4" x14ac:dyDescent="0.3">
      <c r="B26" s="540">
        <v>5.16</v>
      </c>
      <c r="C26" s="552" t="s">
        <v>316</v>
      </c>
      <c r="D26" s="552"/>
      <c r="E26" s="552"/>
      <c r="F26" s="552"/>
      <c r="G26" s="552"/>
      <c r="H26" s="552"/>
      <c r="I26" s="552"/>
      <c r="J26" s="552"/>
      <c r="K26" s="552"/>
      <c r="L26" s="552"/>
      <c r="M26" s="552"/>
      <c r="N26" s="552"/>
      <c r="O26" s="552"/>
    </row>
    <row r="27" spans="2:15" ht="14.4" customHeight="1" x14ac:dyDescent="0.3">
      <c r="B27" s="540">
        <v>5.17</v>
      </c>
      <c r="C27" s="525" t="s">
        <v>317</v>
      </c>
    </row>
    <row r="28" spans="2:15" ht="14.4" x14ac:dyDescent="0.3">
      <c r="B28" s="524">
        <v>5.18</v>
      </c>
      <c r="C28" s="525" t="s">
        <v>318</v>
      </c>
      <c r="D28" s="542"/>
      <c r="E28" s="542"/>
      <c r="F28" s="542"/>
      <c r="G28" s="542"/>
      <c r="H28" s="542"/>
      <c r="I28" s="542"/>
      <c r="J28" s="542"/>
      <c r="K28" s="542"/>
      <c r="L28" s="542"/>
      <c r="M28" s="542"/>
      <c r="N28" s="542"/>
      <c r="O28" s="542"/>
    </row>
    <row r="29" spans="2:15" ht="14.4" x14ac:dyDescent="0.3">
      <c r="B29" s="540">
        <v>5.19</v>
      </c>
      <c r="C29" s="543" t="s">
        <v>319</v>
      </c>
      <c r="D29" s="542"/>
      <c r="E29" s="542"/>
      <c r="F29" s="542"/>
      <c r="G29" s="542"/>
      <c r="H29" s="542"/>
      <c r="I29" s="542"/>
      <c r="J29" s="542"/>
      <c r="K29" s="542"/>
      <c r="L29" s="542"/>
      <c r="M29" s="542"/>
      <c r="N29" s="542"/>
      <c r="O29" s="542"/>
    </row>
    <row r="30" spans="2:15" ht="14.4" x14ac:dyDescent="0.3">
      <c r="B30" s="540">
        <v>5.2</v>
      </c>
      <c r="C30" s="525" t="s">
        <v>320</v>
      </c>
      <c r="D30" s="542"/>
      <c r="E30" s="542"/>
      <c r="F30" s="542"/>
      <c r="G30" s="542"/>
      <c r="H30" s="542"/>
      <c r="I30" s="542"/>
      <c r="J30" s="542"/>
      <c r="K30" s="542"/>
      <c r="L30" s="542"/>
      <c r="M30" s="542"/>
      <c r="N30" s="542"/>
      <c r="O30" s="542"/>
    </row>
    <row r="31" spans="2:15" x14ac:dyDescent="0.25">
      <c r="B31" s="544"/>
      <c r="C31" s="545"/>
      <c r="D31" s="527"/>
      <c r="E31" s="527"/>
      <c r="F31" s="527"/>
      <c r="G31" s="527"/>
      <c r="H31" s="527"/>
      <c r="I31" s="527"/>
      <c r="J31" s="527"/>
      <c r="K31" s="527"/>
      <c r="L31" s="527"/>
      <c r="M31" s="527"/>
      <c r="N31" s="527"/>
      <c r="O31" s="527"/>
    </row>
    <row r="32" spans="2:15" x14ac:dyDescent="0.25">
      <c r="B32" s="309" t="s">
        <v>321</v>
      </c>
    </row>
    <row r="33" spans="2:2" x14ac:dyDescent="0.25">
      <c r="B33" s="546" t="s">
        <v>322</v>
      </c>
    </row>
  </sheetData>
  <mergeCells count="3">
    <mergeCell ref="C2:N4"/>
    <mergeCell ref="C6:S6"/>
    <mergeCell ref="C26:O26"/>
  </mergeCells>
  <hyperlinks>
    <hyperlink ref="B7" location="'5.1'!A1" display="'5.1'!A1" xr:uid="{D7D3D1FF-F94C-4832-80C7-AEB7167CB5F1}"/>
    <hyperlink ref="B8" location="'5.2'!A1" display="'5.2'!A1" xr:uid="{8DAFFCA5-99CC-4849-A193-354B38C80A97}"/>
    <hyperlink ref="B9" location="'5.3'!A1" display="'5.3'!A1" xr:uid="{E3E0EC12-4FC1-4EFB-9A88-397F671035A3}"/>
    <hyperlink ref="B10" location="'5.4'!A1" display="'5.4'!A1" xr:uid="{2A5C3939-5F8E-4A94-8E95-D59090F9DD31}"/>
    <hyperlink ref="B11" location="'5.5'!A1" display="'5.5'!A1" xr:uid="{4CB5D839-45FB-484F-A29F-EE8F922863E0}"/>
    <hyperlink ref="B12" location="'5.6'!A1" display="'5.6'!A1" xr:uid="{3236BCB9-EB8D-480D-8007-82C968F59A1F}"/>
    <hyperlink ref="B13" location="'5.7'!A1" display="'5.7'!A1" xr:uid="{2F4187C7-1053-4B94-B867-2836AD514D17}"/>
    <hyperlink ref="B14" location="'5.8'!A1" display="'5.8'!A1" xr:uid="{10DEA9FB-FA94-4C66-A175-C9CFFE734D2B}"/>
    <hyperlink ref="B15" location="'5.9'!A1" display="'5.9'!A1" xr:uid="{07AB5744-B9E5-4133-AA19-B747C46F9D3A}"/>
    <hyperlink ref="B17" location="'5.11'!A1" display="'5.11'!A1" xr:uid="{6D19B0A0-1CA9-4EF5-9CC5-9FACCE927E0C}"/>
    <hyperlink ref="B18" location="'5.12'!A1" display="'5.12'!A1" xr:uid="{FCB98911-844A-4DC8-83EE-D5EA08C367AB}"/>
    <hyperlink ref="B20" location="'Household Characteristics'!A1" display="Household Characteristics" xr:uid="{12EA62B8-E0D3-407C-AD2C-FA21E8220B42}"/>
    <hyperlink ref="B22" location="'5.14'!A1" display="'5.14'!A1" xr:uid="{73F94140-57CE-48ED-A643-3CF96165D966}"/>
    <hyperlink ref="B26" location="'5.16'!A1" display="'5.16'!A1" xr:uid="{30DCF8EE-8678-4EF6-BA50-2F94768DF259}"/>
    <hyperlink ref="B25" location="'Individual Characteristics'!A1" display="Individual Characteristics" xr:uid="{B4120289-90E4-4441-8607-1089D0467F03}"/>
    <hyperlink ref="B27" location="'5.17'!A1" display="'5.17'!A1" xr:uid="{E8F90C49-2A30-4522-B4B6-B12D6A766D9D}"/>
    <hyperlink ref="B28" location="'5.18'!A1" display="'5.18'!A1" xr:uid="{A11B2E94-F718-4381-A23D-7053C81D2FFF}"/>
    <hyperlink ref="B29" location="'5.19'!A1" display="'5.19'!A1" xr:uid="{97055F51-7382-420A-96C3-4B9B79D77268}"/>
    <hyperlink ref="B30" location="'5.20'!A1" display="'5.20'!A1" xr:uid="{E4D1C06E-51D8-492D-9623-71DB129773AF}"/>
    <hyperlink ref="B21" location="'5.13'!A1" display="'5.13'!A1" xr:uid="{940D87DD-7429-4C20-BF49-314FB950C9AD}"/>
    <hyperlink ref="B23" location="'5.15'!A1" display="'5.15'!A1" xr:uid="{2AFADE15-E4E6-4B1F-B104-857AD32DBACB}"/>
    <hyperlink ref="C7" location="'5.1'!A1" display="Percentage of households with formal financial assets: Great Britain, July 2006 to June 2016" xr:uid="{A504B0E3-4EEB-471A-9407-09DCED93EE19}"/>
    <hyperlink ref="C8" location="'5.2'!A1" display="Percentage of households with informal financial assets: Great Britain, July 2006 to June 2016/April 2014 to March 2018" xr:uid="{45E0EBB7-8BF7-433A-BE11-978B52843582}"/>
    <hyperlink ref="C9" location="'5.3'!A1" display="Child Trust Funds and Junior ISA's, summary statistics: Great Britain, July 2006 to June 2016/April 2014 to March 2018" xr:uid="{C3E3B087-FF79-4EAA-8ED5-4225851ACA03}"/>
    <hyperlink ref="C10" location="'5.4'!A1" display="Other children's assets, summary statistics: Great Britain, July 2006 to June 2016/April 2014 to March 2018" xr:uid="{161DAF75-DA08-409D-82EE-B6AC1482C6A1}"/>
    <hyperlink ref="C11" location="'5.5'!A1" display="Households with endowments, summary statistics: Great Britain, summary statistics, July 2006 to June 2016/April 2014 to March 2018" xr:uid="{AE0E7363-05E7-4C77-9E43-1F9C9FB1B5DC}"/>
    <hyperlink ref="C12" location="'5.6'!A1" display="Household gross financial wealth, summary statistics: Great Britain, July 2006 to June 2016/April 2014 to March 2018" xr:uid="{1CE11E3E-312A-4D88-A2A1-45D70C129743}"/>
    <hyperlink ref="C13" location="'5.7'!A1" display="Percentage of households with non-mortgage borrowing, by type of borrowing: Great Britain, July 2006 to June 2016/April 2014 to March 2018" xr:uid="{9570CBE7-669A-43B9-92AA-265552C37C2E}"/>
    <hyperlink ref="C14" location="'5.8'!A1" display="Households in arrears of their fixed term non-mortgage borrowing by type of borrowing, summary statistics: Great Britain, July 2006 to June 2016 / April 2014 to March 2018" xr:uid="{1EB4AA5A-425A-4E53-B119-B7D2F95EF8BE}"/>
    <hyperlink ref="C15" location="'5.9'!A1" display="Household financial liabilities, summary statistics: Great Britain, July 2006 to June 2016 / April 2014 to March 2018" xr:uid="{9D927DA0-14DD-4376-8529-1E9E1819AB49}"/>
    <hyperlink ref="C16" location="'5.10'!A1" display="Household net financial wealth, summary statistics: Great Britain, July 2006 to June 2016 / April 2014 to March 2018" xr:uid="{3FFE3D9B-B2B1-44E7-BB85-98890B0459A5}"/>
    <hyperlink ref="C17" location="'5.11'!A1" display="Household net financial wealth (banded), summary statistics: Great Britain, July 2006 to June 2016 / April 2014 to March 2018" xr:uid="{D9E23E9B-1745-43A1-A8B5-297D590E2497}"/>
    <hyperlink ref="C18" location="'5.12'!A1" display="Aggregate financial wealth: Great Britain, July 2006 to June 2016 / April 2014 to March 2018" xr:uid="{7FE43FDE-97FD-492D-924A-1FA574C61488}"/>
    <hyperlink ref="C21" location="'5.13'!A1" display="Distribution of household net financial wealth, by total household net equivalised income decile: Great Britain, July 2010 to June 2016 / April 2014 to March 2018" xr:uid="{80728123-C5C8-4362-8BE1-0FFD2845B65C}"/>
    <hyperlink ref="C22" location="'5.14'!A1" display="Distribution of household net financial wealth, by region: Great Britain, June 2006 to July 2016 / April 2014 to March 2018" xr:uid="{799C57C0-C63A-4470-974F-71CE7360BC23}"/>
    <hyperlink ref="C23" location="'5.15'!A1" display="Distribution of net household financial wealth, by household type: Great Britain, July 2006 to June 2016 / April 2014 to March 2018" xr:uid="{95280C3D-2548-4634-B526-BE1F2EAC4515}"/>
    <hyperlink ref="C26:O26" location="'5.16'!A1" display="Individuals by gender and marital status, by household net financial wealth: Great Britain, July 2006 to June 2016 / April 2014 to March 2018" xr:uid="{E11ECA2D-5E04-4611-881D-F8437B54F5BF}"/>
    <hyperlink ref="C27" location="'5.17'!A1" display="Individuals by age, by household net financial wealth: Great Britain, July 2006 to June 2016 / April 2014 to March 2018" xr:uid="{58CB9EC2-3878-404F-B061-1E666BA1580C}"/>
    <hyperlink ref="C28" location="'5.18'!A1" display="Individuals by education level, by household net financial wealth: Great Britain, July 2006 to June 2016 / April 2014 to March 2018" xr:uid="{F6228F7E-0403-4BC3-A1ED-0098E1D09D85}"/>
    <hyperlink ref="C29" location="'5.19'!A1" display="Individuals by economic activity, by household net financial wealth: Great Britain, July 2006 to June 2016 / April 2014 to March 2018" xr:uid="{C94382E1-7EAB-4D9E-9CE8-2C77A27B6C41}"/>
    <hyperlink ref="C30" location="'5.20'!A1" display="Individuals by socio-economic classification, by household net financial wealth: Great Britain, July 2006 to June 2016 / April 2014 to March 2018" xr:uid="{DF277369-4113-41AA-8FEE-256C9040CB16}"/>
    <hyperlink ref="B16" location="'5.10'!A1" display="'5.10'!A1" xr:uid="{925C7CD3-E585-43C8-96C1-A8896F12D475}"/>
  </hyperlinks>
  <pageMargins left="0.23622047244094491" right="0.23622047244094491"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09079-8153-40E9-B96D-B54EBABA9019}">
  <dimension ref="B1:J23"/>
  <sheetViews>
    <sheetView showGridLines="0" workbookViewId="0"/>
  </sheetViews>
  <sheetFormatPr defaultRowHeight="13.2" x14ac:dyDescent="0.25"/>
  <cols>
    <col min="1" max="1" width="1.44140625" style="2" customWidth="1"/>
    <col min="2" max="2" width="36.77734375" style="2" bestFit="1" customWidth="1"/>
    <col min="3" max="8" width="11.109375" style="2" customWidth="1"/>
    <col min="9" max="9" width="11.21875" style="2" customWidth="1"/>
    <col min="10" max="16384" width="8.88671875" style="2"/>
  </cols>
  <sheetData>
    <row r="1" spans="2:10" ht="12.6" customHeight="1" x14ac:dyDescent="0.25"/>
    <row r="2" spans="2:10" ht="15.6" x14ac:dyDescent="0.3">
      <c r="B2" s="1" t="s">
        <v>123</v>
      </c>
      <c r="I2" s="3" t="s">
        <v>1</v>
      </c>
    </row>
    <row r="3" spans="2:10" ht="15.6" customHeight="1" x14ac:dyDescent="0.3">
      <c r="B3" s="563" t="s">
        <v>124</v>
      </c>
      <c r="C3" s="563"/>
      <c r="D3" s="563"/>
      <c r="E3" s="563"/>
      <c r="F3" s="563"/>
      <c r="G3" s="563"/>
      <c r="H3" s="563"/>
      <c r="I3" s="563"/>
      <c r="J3" s="563"/>
    </row>
    <row r="4" spans="2:10" x14ac:dyDescent="0.25">
      <c r="B4" s="5" t="s">
        <v>2</v>
      </c>
    </row>
    <row r="5" spans="2:10" ht="37.799999999999997" x14ac:dyDescent="0.25">
      <c r="B5" s="82"/>
      <c r="C5" s="83" t="s">
        <v>3</v>
      </c>
      <c r="D5" s="83" t="s">
        <v>4</v>
      </c>
      <c r="E5" s="83" t="s">
        <v>5</v>
      </c>
      <c r="F5" s="83" t="s">
        <v>6</v>
      </c>
      <c r="G5" s="84" t="s">
        <v>7</v>
      </c>
      <c r="H5" s="83" t="s">
        <v>8</v>
      </c>
      <c r="I5" s="83" t="s">
        <v>125</v>
      </c>
      <c r="J5" s="9"/>
    </row>
    <row r="6" spans="2:10" x14ac:dyDescent="0.25">
      <c r="B6" s="10"/>
      <c r="C6" s="558" t="s">
        <v>10</v>
      </c>
      <c r="D6" s="558"/>
      <c r="E6" s="558"/>
      <c r="F6" s="558"/>
      <c r="G6" s="558"/>
      <c r="H6" s="558"/>
      <c r="I6" s="558"/>
      <c r="J6" s="9"/>
    </row>
    <row r="7" spans="2:10" x14ac:dyDescent="0.25">
      <c r="B7" s="214" t="s">
        <v>126</v>
      </c>
      <c r="C7" s="215">
        <v>51</v>
      </c>
      <c r="D7" s="216">
        <v>51</v>
      </c>
      <c r="E7" s="217">
        <v>51</v>
      </c>
      <c r="F7" s="120">
        <v>48</v>
      </c>
      <c r="G7" s="218">
        <v>49</v>
      </c>
      <c r="H7" s="219">
        <v>49</v>
      </c>
      <c r="I7" s="220">
        <v>57</v>
      </c>
      <c r="J7" s="9"/>
    </row>
    <row r="8" spans="2:10" ht="13.2" customHeight="1" x14ac:dyDescent="0.25">
      <c r="B8" s="48"/>
      <c r="C8" s="560" t="s">
        <v>25</v>
      </c>
      <c r="D8" s="560"/>
      <c r="E8" s="560"/>
      <c r="F8" s="560"/>
      <c r="G8" s="560"/>
      <c r="H8" s="560"/>
      <c r="I8" s="560"/>
    </row>
    <row r="9" spans="2:10" ht="13.2" customHeight="1" x14ac:dyDescent="0.25">
      <c r="B9" s="214" t="s">
        <v>127</v>
      </c>
      <c r="C9" s="216">
        <v>700</v>
      </c>
      <c r="D9" s="216">
        <v>800</v>
      </c>
      <c r="E9" s="221">
        <v>800</v>
      </c>
      <c r="F9" s="222">
        <v>800</v>
      </c>
      <c r="G9" s="218">
        <v>1000</v>
      </c>
      <c r="H9" s="223">
        <v>1000</v>
      </c>
      <c r="I9" s="224">
        <v>800</v>
      </c>
    </row>
    <row r="10" spans="2:10" x14ac:dyDescent="0.25">
      <c r="B10" s="48"/>
      <c r="C10" s="560" t="s">
        <v>26</v>
      </c>
      <c r="D10" s="560"/>
      <c r="E10" s="560"/>
      <c r="F10" s="560"/>
      <c r="G10" s="560"/>
      <c r="H10" s="560"/>
      <c r="I10" s="560"/>
    </row>
    <row r="11" spans="2:10" x14ac:dyDescent="0.25">
      <c r="B11" s="214" t="s">
        <v>127</v>
      </c>
      <c r="C11" s="216">
        <v>2800</v>
      </c>
      <c r="D11" s="216">
        <v>3200</v>
      </c>
      <c r="E11" s="221">
        <v>3500</v>
      </c>
      <c r="F11" s="222">
        <v>3400</v>
      </c>
      <c r="G11" s="218">
        <v>4000</v>
      </c>
      <c r="H11" s="223">
        <v>3900</v>
      </c>
      <c r="I11" s="224">
        <v>3500</v>
      </c>
    </row>
    <row r="12" spans="2:10" x14ac:dyDescent="0.25">
      <c r="B12" s="48"/>
      <c r="C12" s="560" t="s">
        <v>27</v>
      </c>
      <c r="D12" s="560"/>
      <c r="E12" s="560"/>
      <c r="F12" s="560"/>
      <c r="G12" s="560"/>
      <c r="H12" s="560"/>
      <c r="I12" s="560"/>
    </row>
    <row r="13" spans="2:10" x14ac:dyDescent="0.25">
      <c r="B13" s="214" t="s">
        <v>127</v>
      </c>
      <c r="C13" s="216">
        <v>8100</v>
      </c>
      <c r="D13" s="216">
        <v>9200</v>
      </c>
      <c r="E13" s="221">
        <v>10200</v>
      </c>
      <c r="F13" s="222">
        <v>9800</v>
      </c>
      <c r="G13" s="218">
        <v>10700</v>
      </c>
      <c r="H13" s="223">
        <v>10600</v>
      </c>
      <c r="I13" s="224">
        <v>10400</v>
      </c>
    </row>
    <row r="14" spans="2:10" ht="13.2" customHeight="1" x14ac:dyDescent="0.25">
      <c r="B14" s="48"/>
      <c r="C14" s="560" t="s">
        <v>28</v>
      </c>
      <c r="D14" s="560"/>
      <c r="E14" s="560"/>
      <c r="F14" s="560"/>
      <c r="G14" s="560"/>
      <c r="H14" s="560"/>
      <c r="I14" s="560"/>
    </row>
    <row r="15" spans="2:10" ht="13.2" customHeight="1" x14ac:dyDescent="0.25">
      <c r="B15" s="214" t="s">
        <v>126</v>
      </c>
      <c r="C15" s="216">
        <v>14716</v>
      </c>
      <c r="D15" s="216">
        <v>9193</v>
      </c>
      <c r="E15" s="225">
        <v>9641</v>
      </c>
      <c r="F15" s="226">
        <v>8452</v>
      </c>
      <c r="G15" s="218">
        <v>7890</v>
      </c>
      <c r="H15" s="223">
        <v>7959</v>
      </c>
      <c r="I15" s="224">
        <v>9412</v>
      </c>
    </row>
    <row r="16" spans="2:10" ht="13.2" customHeight="1" x14ac:dyDescent="0.25">
      <c r="B16" s="48"/>
      <c r="C16" s="560" t="s">
        <v>29</v>
      </c>
      <c r="D16" s="560"/>
      <c r="E16" s="560"/>
      <c r="F16" s="560"/>
      <c r="G16" s="560"/>
      <c r="H16" s="560"/>
      <c r="I16" s="560"/>
    </row>
    <row r="17" spans="2:10" ht="13.2" customHeight="1" x14ac:dyDescent="0.25">
      <c r="B17" s="214" t="s">
        <v>126</v>
      </c>
      <c r="C17" s="216">
        <v>12592000</v>
      </c>
      <c r="D17" s="216">
        <v>12699000</v>
      </c>
      <c r="E17" s="221">
        <v>12264000</v>
      </c>
      <c r="F17" s="222">
        <v>12090000</v>
      </c>
      <c r="G17" s="227">
        <v>12467000</v>
      </c>
      <c r="H17" s="228">
        <v>12425000</v>
      </c>
      <c r="I17" s="224">
        <v>14770000</v>
      </c>
    </row>
    <row r="18" spans="2:10" x14ac:dyDescent="0.25">
      <c r="B18" s="553" t="s">
        <v>49</v>
      </c>
      <c r="C18" s="553"/>
      <c r="D18" s="553"/>
      <c r="E18" s="553"/>
      <c r="F18" s="553"/>
      <c r="G18" s="553"/>
      <c r="H18" s="553"/>
      <c r="I18" s="554"/>
      <c r="J18" s="554"/>
    </row>
    <row r="19" spans="2:10" x14ac:dyDescent="0.25">
      <c r="B19" s="68" t="s">
        <v>30</v>
      </c>
      <c r="C19" s="229"/>
      <c r="D19" s="229"/>
      <c r="E19" s="229"/>
      <c r="F19" s="229"/>
      <c r="G19" s="229"/>
      <c r="H19" s="229"/>
      <c r="I19" s="229"/>
      <c r="J19" s="229"/>
    </row>
    <row r="20" spans="2:10" x14ac:dyDescent="0.25">
      <c r="B20" s="230" t="s">
        <v>128</v>
      </c>
      <c r="C20" s="229"/>
      <c r="D20" s="229"/>
      <c r="E20" s="229"/>
      <c r="F20" s="229"/>
      <c r="G20" s="229"/>
      <c r="H20" s="229"/>
      <c r="I20" s="229"/>
      <c r="J20" s="229"/>
    </row>
    <row r="21" spans="2:10" ht="33" customHeight="1" x14ac:dyDescent="0.25">
      <c r="B21" s="566" t="s">
        <v>129</v>
      </c>
      <c r="C21" s="566"/>
      <c r="D21" s="566"/>
      <c r="E21" s="566"/>
      <c r="F21" s="566"/>
      <c r="G21" s="566"/>
      <c r="H21" s="566"/>
      <c r="I21" s="566"/>
    </row>
    <row r="23" spans="2:10" x14ac:dyDescent="0.25">
      <c r="B23" s="231"/>
    </row>
  </sheetData>
  <mergeCells count="9">
    <mergeCell ref="C16:I16"/>
    <mergeCell ref="B18:J18"/>
    <mergeCell ref="B21:I21"/>
    <mergeCell ref="B3:J3"/>
    <mergeCell ref="C6:I6"/>
    <mergeCell ref="C8:I8"/>
    <mergeCell ref="C10:I10"/>
    <mergeCell ref="C12:I12"/>
    <mergeCell ref="C14:I14"/>
  </mergeCells>
  <hyperlinks>
    <hyperlink ref="I2" location="Contents!A1" display="Back to contents" xr:uid="{C90F4FB9-8D55-4C38-8335-35424FAE922A}"/>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B4FA-212D-49D6-8969-B149D08B131E}">
  <dimension ref="B2:J24"/>
  <sheetViews>
    <sheetView showGridLines="0" workbookViewId="0">
      <selection activeCell="K11" sqref="K11"/>
    </sheetView>
  </sheetViews>
  <sheetFormatPr defaultRowHeight="13.2" x14ac:dyDescent="0.25"/>
  <cols>
    <col min="1" max="1" width="1.44140625" style="2" customWidth="1"/>
    <col min="2" max="2" width="36.77734375" style="2" bestFit="1" customWidth="1"/>
    <col min="3" max="8" width="11.109375" style="2" customWidth="1"/>
    <col min="9" max="9" width="11" style="2" bestFit="1" customWidth="1"/>
    <col min="10" max="16384" width="8.88671875" style="2"/>
  </cols>
  <sheetData>
    <row r="2" spans="2:10" ht="15.6" x14ac:dyDescent="0.3">
      <c r="B2" s="1" t="s">
        <v>130</v>
      </c>
      <c r="I2" s="3" t="s">
        <v>1</v>
      </c>
    </row>
    <row r="3" spans="2:10" ht="15.6" customHeight="1" x14ac:dyDescent="0.3">
      <c r="B3" s="563" t="s">
        <v>131</v>
      </c>
      <c r="C3" s="563"/>
      <c r="D3" s="563"/>
      <c r="E3" s="563"/>
      <c r="F3" s="563"/>
      <c r="G3" s="563"/>
      <c r="H3" s="563"/>
      <c r="I3" s="563"/>
      <c r="J3" s="563"/>
    </row>
    <row r="4" spans="2:10" x14ac:dyDescent="0.25">
      <c r="B4" s="5" t="s">
        <v>2</v>
      </c>
    </row>
    <row r="5" spans="2:10" ht="36" x14ac:dyDescent="0.25">
      <c r="B5" s="82"/>
      <c r="C5" s="83" t="s">
        <v>3</v>
      </c>
      <c r="D5" s="83" t="s">
        <v>4</v>
      </c>
      <c r="E5" s="83" t="s">
        <v>5</v>
      </c>
      <c r="F5" s="83" t="s">
        <v>6</v>
      </c>
      <c r="G5" s="84" t="s">
        <v>7</v>
      </c>
      <c r="H5" s="83" t="s">
        <v>8</v>
      </c>
      <c r="I5" s="83" t="s">
        <v>9</v>
      </c>
      <c r="J5" s="9"/>
    </row>
    <row r="6" spans="2:10" x14ac:dyDescent="0.25">
      <c r="B6" s="10"/>
      <c r="C6" s="558" t="s">
        <v>10</v>
      </c>
      <c r="D6" s="558"/>
      <c r="E6" s="558"/>
      <c r="F6" s="558"/>
      <c r="G6" s="558"/>
      <c r="H6" s="558"/>
      <c r="I6" s="558"/>
      <c r="J6" s="9"/>
    </row>
    <row r="7" spans="2:10" x14ac:dyDescent="0.25">
      <c r="B7" s="99" t="s">
        <v>132</v>
      </c>
      <c r="C7" s="232">
        <v>98</v>
      </c>
      <c r="D7" s="232">
        <v>99</v>
      </c>
      <c r="E7" s="233">
        <v>99</v>
      </c>
      <c r="F7" s="234">
        <v>99</v>
      </c>
      <c r="G7" s="235">
        <v>99</v>
      </c>
      <c r="H7" s="236">
        <v>99</v>
      </c>
      <c r="I7" s="237">
        <v>99</v>
      </c>
      <c r="J7" s="9"/>
    </row>
    <row r="8" spans="2:10" x14ac:dyDescent="0.25">
      <c r="B8" s="103" t="s">
        <v>80</v>
      </c>
      <c r="C8" s="238">
        <v>100</v>
      </c>
      <c r="D8" s="238">
        <v>100</v>
      </c>
      <c r="E8" s="238">
        <v>100</v>
      </c>
      <c r="F8" s="238">
        <v>100</v>
      </c>
      <c r="G8" s="239">
        <v>100</v>
      </c>
      <c r="H8" s="240">
        <v>100</v>
      </c>
      <c r="I8" s="241">
        <v>100</v>
      </c>
      <c r="J8" s="9"/>
    </row>
    <row r="9" spans="2:10" ht="13.2" customHeight="1" x14ac:dyDescent="0.25">
      <c r="B9" s="48"/>
      <c r="C9" s="567" t="s">
        <v>25</v>
      </c>
      <c r="D9" s="567"/>
      <c r="E9" s="567"/>
      <c r="F9" s="567"/>
      <c r="G9" s="567"/>
      <c r="H9" s="567"/>
      <c r="I9" s="567"/>
    </row>
    <row r="10" spans="2:10" ht="13.2" customHeight="1" x14ac:dyDescent="0.25">
      <c r="B10" s="99" t="s">
        <v>132</v>
      </c>
      <c r="C10" s="242">
        <v>100</v>
      </c>
      <c r="D10" s="242">
        <v>0</v>
      </c>
      <c r="E10" s="233">
        <v>0</v>
      </c>
      <c r="F10" s="233">
        <v>100</v>
      </c>
      <c r="G10" s="233">
        <v>0</v>
      </c>
      <c r="H10" s="243">
        <v>0</v>
      </c>
      <c r="I10" s="237">
        <v>100</v>
      </c>
    </row>
    <row r="11" spans="2:10" ht="13.2" customHeight="1" x14ac:dyDescent="0.25">
      <c r="B11" s="103" t="s">
        <v>80</v>
      </c>
      <c r="C11" s="238">
        <v>0</v>
      </c>
      <c r="D11" s="238">
        <v>0</v>
      </c>
      <c r="E11" s="244">
        <v>0</v>
      </c>
      <c r="F11" s="244">
        <v>0</v>
      </c>
      <c r="G11" s="244">
        <v>0</v>
      </c>
      <c r="H11" s="245">
        <v>0</v>
      </c>
      <c r="I11" s="241">
        <v>0</v>
      </c>
    </row>
    <row r="12" spans="2:10" x14ac:dyDescent="0.25">
      <c r="B12" s="48"/>
      <c r="C12" s="561" t="s">
        <v>26</v>
      </c>
      <c r="D12" s="561"/>
      <c r="E12" s="561"/>
      <c r="F12" s="561"/>
      <c r="G12" s="561"/>
      <c r="H12" s="561"/>
      <c r="I12" s="561"/>
    </row>
    <row r="13" spans="2:10" x14ac:dyDescent="0.25">
      <c r="B13" s="99" t="s">
        <v>132</v>
      </c>
      <c r="C13" s="246">
        <v>6100</v>
      </c>
      <c r="D13" s="246">
        <v>6600</v>
      </c>
      <c r="E13" s="247">
        <v>6000</v>
      </c>
      <c r="F13" s="247">
        <v>6100</v>
      </c>
      <c r="G13" s="247">
        <v>6500</v>
      </c>
      <c r="H13" s="248">
        <v>6400</v>
      </c>
      <c r="I13" s="86">
        <v>7600</v>
      </c>
    </row>
    <row r="14" spans="2:10" x14ac:dyDescent="0.25">
      <c r="B14" s="103" t="s">
        <v>80</v>
      </c>
      <c r="C14" s="249">
        <v>5700</v>
      </c>
      <c r="D14" s="249">
        <v>6400</v>
      </c>
      <c r="E14" s="250">
        <v>5900</v>
      </c>
      <c r="F14" s="250">
        <v>5900</v>
      </c>
      <c r="G14" s="250">
        <v>6300</v>
      </c>
      <c r="H14" s="251">
        <v>6200</v>
      </c>
      <c r="I14" s="93">
        <v>7400</v>
      </c>
    </row>
    <row r="15" spans="2:10" x14ac:dyDescent="0.25">
      <c r="B15" s="48"/>
      <c r="C15" s="560" t="s">
        <v>27</v>
      </c>
      <c r="D15" s="560"/>
      <c r="E15" s="560"/>
      <c r="F15" s="560"/>
      <c r="G15" s="560"/>
      <c r="H15" s="560"/>
      <c r="I15" s="560"/>
    </row>
    <row r="16" spans="2:10" x14ac:dyDescent="0.25">
      <c r="B16" s="99" t="s">
        <v>132</v>
      </c>
      <c r="C16" s="246">
        <v>37900</v>
      </c>
      <c r="D16" s="246">
        <v>39900</v>
      </c>
      <c r="E16" s="247">
        <v>39000</v>
      </c>
      <c r="F16" s="247">
        <v>41600</v>
      </c>
      <c r="G16" s="247">
        <v>45000</v>
      </c>
      <c r="H16" s="248">
        <v>44400</v>
      </c>
      <c r="I16" s="86">
        <v>51100</v>
      </c>
    </row>
    <row r="17" spans="2:10" x14ac:dyDescent="0.25">
      <c r="B17" s="103" t="s">
        <v>80</v>
      </c>
      <c r="C17" s="249">
        <v>37000</v>
      </c>
      <c r="D17" s="249">
        <v>39400</v>
      </c>
      <c r="E17" s="250">
        <v>38500</v>
      </c>
      <c r="F17" s="250">
        <v>41000</v>
      </c>
      <c r="G17" s="250">
        <v>44100</v>
      </c>
      <c r="H17" s="251">
        <v>44000</v>
      </c>
      <c r="I17" s="93">
        <v>50600</v>
      </c>
    </row>
    <row r="18" spans="2:10" ht="13.2" customHeight="1" x14ac:dyDescent="0.25">
      <c r="B18" s="48"/>
      <c r="C18" s="560" t="s">
        <v>28</v>
      </c>
      <c r="D18" s="560"/>
      <c r="E18" s="560"/>
      <c r="F18" s="560"/>
      <c r="G18" s="560"/>
      <c r="H18" s="560"/>
      <c r="I18" s="560"/>
    </row>
    <row r="19" spans="2:10" ht="13.2" customHeight="1" x14ac:dyDescent="0.25">
      <c r="B19" s="99" t="s">
        <v>132</v>
      </c>
      <c r="C19" s="246">
        <v>30107</v>
      </c>
      <c r="D19" s="246">
        <v>20049</v>
      </c>
      <c r="E19" s="252">
        <v>21268</v>
      </c>
      <c r="F19" s="253">
        <v>20064</v>
      </c>
      <c r="G19" s="254">
        <v>18711</v>
      </c>
      <c r="H19" s="36">
        <v>18883</v>
      </c>
      <c r="I19" s="86">
        <v>17940</v>
      </c>
    </row>
    <row r="20" spans="2:10" ht="13.2" customHeight="1" x14ac:dyDescent="0.25">
      <c r="B20" s="103" t="s">
        <v>80</v>
      </c>
      <c r="C20" s="249">
        <v>30595</v>
      </c>
      <c r="D20" s="249">
        <v>20170</v>
      </c>
      <c r="E20" s="255">
        <v>21450</v>
      </c>
      <c r="F20" s="249">
        <v>20246</v>
      </c>
      <c r="G20" s="256">
        <v>18814</v>
      </c>
      <c r="H20" s="46">
        <v>18995</v>
      </c>
      <c r="I20" s="93">
        <v>18034</v>
      </c>
    </row>
    <row r="21" spans="2:10" ht="13.2" customHeight="1" x14ac:dyDescent="0.25">
      <c r="B21" s="48"/>
      <c r="C21" s="560" t="s">
        <v>29</v>
      </c>
      <c r="D21" s="560"/>
      <c r="E21" s="560"/>
      <c r="F21" s="560"/>
      <c r="G21" s="560"/>
      <c r="H21" s="560"/>
      <c r="I21" s="560"/>
    </row>
    <row r="22" spans="2:10" ht="13.2" customHeight="1" x14ac:dyDescent="0.25">
      <c r="B22" s="99" t="s">
        <v>132</v>
      </c>
      <c r="C22" s="246">
        <v>24163000</v>
      </c>
      <c r="D22" s="246">
        <v>24550000</v>
      </c>
      <c r="E22" s="247">
        <v>24001000</v>
      </c>
      <c r="F22" s="254">
        <v>24925000</v>
      </c>
      <c r="G22" s="254">
        <v>25277000</v>
      </c>
      <c r="H22" s="36">
        <v>25299000</v>
      </c>
      <c r="I22" s="86">
        <v>25746000</v>
      </c>
    </row>
    <row r="23" spans="2:10" ht="13.2" customHeight="1" x14ac:dyDescent="0.25">
      <c r="B23" s="103" t="s">
        <v>80</v>
      </c>
      <c r="C23" s="249">
        <v>24584000</v>
      </c>
      <c r="D23" s="249">
        <v>24725000</v>
      </c>
      <c r="E23" s="250">
        <v>24228000</v>
      </c>
      <c r="F23" s="256">
        <v>25195000</v>
      </c>
      <c r="G23" s="256">
        <v>25445000</v>
      </c>
      <c r="H23" s="46">
        <v>25477000</v>
      </c>
      <c r="I23" s="93">
        <v>25921000</v>
      </c>
    </row>
    <row r="24" spans="2:10" x14ac:dyDescent="0.25">
      <c r="B24" s="553" t="s">
        <v>56</v>
      </c>
      <c r="C24" s="553"/>
      <c r="D24" s="553"/>
      <c r="E24" s="553"/>
      <c r="F24" s="553"/>
      <c r="G24" s="553"/>
      <c r="H24" s="553"/>
      <c r="I24" s="554"/>
      <c r="J24" s="554"/>
    </row>
  </sheetData>
  <mergeCells count="8">
    <mergeCell ref="C21:I21"/>
    <mergeCell ref="B24:J24"/>
    <mergeCell ref="B3:J3"/>
    <mergeCell ref="C6:I6"/>
    <mergeCell ref="C9:I9"/>
    <mergeCell ref="C12:I12"/>
    <mergeCell ref="C15:I15"/>
    <mergeCell ref="C18:I18"/>
  </mergeCells>
  <hyperlinks>
    <hyperlink ref="I2" location="Contents!A1" display="Back to contents" xr:uid="{1BF9F60D-4226-42EA-A648-C82B72669D4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AFDA-0DE3-4697-9E7C-BB88491B8831}">
  <dimension ref="B2:J74"/>
  <sheetViews>
    <sheetView showGridLines="0" workbookViewId="0">
      <selection activeCell="K4" sqref="K4"/>
    </sheetView>
  </sheetViews>
  <sheetFormatPr defaultRowHeight="13.2" x14ac:dyDescent="0.25"/>
  <cols>
    <col min="1" max="1" width="1.44140625" style="2" customWidth="1"/>
    <col min="2" max="2" width="20" style="2" customWidth="1"/>
    <col min="3" max="9" width="11.109375" style="2" customWidth="1"/>
    <col min="10" max="16384" width="8.88671875" style="2"/>
  </cols>
  <sheetData>
    <row r="2" spans="2:10" ht="15.6" x14ac:dyDescent="0.3">
      <c r="B2" s="1" t="s">
        <v>133</v>
      </c>
      <c r="I2" s="3" t="s">
        <v>1</v>
      </c>
    </row>
    <row r="3" spans="2:10" ht="15.6" customHeight="1" x14ac:dyDescent="0.3">
      <c r="B3" s="563" t="s">
        <v>134</v>
      </c>
      <c r="C3" s="563"/>
      <c r="D3" s="563"/>
      <c r="E3" s="563"/>
      <c r="F3" s="563"/>
      <c r="G3" s="563"/>
      <c r="H3" s="563"/>
      <c r="I3" s="563"/>
      <c r="J3" s="563"/>
    </row>
    <row r="4" spans="2:10" x14ac:dyDescent="0.25">
      <c r="B4" s="5" t="s">
        <v>2</v>
      </c>
    </row>
    <row r="5" spans="2:10" ht="36" x14ac:dyDescent="0.25">
      <c r="B5" s="82"/>
      <c r="C5" s="83" t="s">
        <v>3</v>
      </c>
      <c r="D5" s="83" t="s">
        <v>4</v>
      </c>
      <c r="E5" s="83" t="s">
        <v>5</v>
      </c>
      <c r="F5" s="83" t="s">
        <v>6</v>
      </c>
      <c r="G5" s="84" t="s">
        <v>7</v>
      </c>
      <c r="H5" s="83" t="s">
        <v>8</v>
      </c>
      <c r="I5" s="83" t="s">
        <v>9</v>
      </c>
      <c r="J5" s="9"/>
    </row>
    <row r="6" spans="2:10" ht="13.2" customHeight="1" x14ac:dyDescent="0.25">
      <c r="B6" s="10"/>
      <c r="C6" s="558" t="s">
        <v>10</v>
      </c>
      <c r="D6" s="558"/>
      <c r="E6" s="558"/>
      <c r="F6" s="558"/>
      <c r="G6" s="558"/>
      <c r="H6" s="558"/>
      <c r="I6" s="558"/>
    </row>
    <row r="7" spans="2:10" ht="13.2" customHeight="1" x14ac:dyDescent="0.25">
      <c r="B7" s="257" t="s">
        <v>135</v>
      </c>
      <c r="C7" s="13">
        <v>9</v>
      </c>
      <c r="D7" s="258">
        <v>11</v>
      </c>
      <c r="E7" s="259">
        <v>11</v>
      </c>
      <c r="F7" s="137">
        <v>10</v>
      </c>
      <c r="G7" s="135">
        <v>11</v>
      </c>
      <c r="H7" s="138">
        <v>11</v>
      </c>
      <c r="I7" s="139">
        <v>12</v>
      </c>
    </row>
    <row r="8" spans="2:10" ht="13.2" customHeight="1" x14ac:dyDescent="0.25">
      <c r="B8" s="257" t="s">
        <v>136</v>
      </c>
      <c r="C8" s="13">
        <v>10</v>
      </c>
      <c r="D8" s="258">
        <v>10</v>
      </c>
      <c r="E8" s="259">
        <v>10</v>
      </c>
      <c r="F8" s="135">
        <v>9</v>
      </c>
      <c r="G8" s="135">
        <v>9</v>
      </c>
      <c r="H8" s="181">
        <v>9</v>
      </c>
      <c r="I8" s="180">
        <v>8</v>
      </c>
    </row>
    <row r="9" spans="2:10" ht="13.2" customHeight="1" x14ac:dyDescent="0.25">
      <c r="B9" s="257" t="s">
        <v>137</v>
      </c>
      <c r="C9" s="13">
        <v>4</v>
      </c>
      <c r="D9" s="258">
        <v>4</v>
      </c>
      <c r="E9" s="259">
        <v>3</v>
      </c>
      <c r="F9" s="135">
        <v>3</v>
      </c>
      <c r="G9" s="135">
        <v>3</v>
      </c>
      <c r="H9" s="181">
        <v>3</v>
      </c>
      <c r="I9" s="180">
        <v>3</v>
      </c>
    </row>
    <row r="10" spans="2:10" ht="13.2" customHeight="1" x14ac:dyDescent="0.25">
      <c r="B10" s="257" t="s">
        <v>138</v>
      </c>
      <c r="C10" s="13">
        <v>9</v>
      </c>
      <c r="D10" s="260">
        <v>7</v>
      </c>
      <c r="E10" s="259">
        <v>8</v>
      </c>
      <c r="F10" s="135">
        <v>8</v>
      </c>
      <c r="G10" s="135">
        <v>8</v>
      </c>
      <c r="H10" s="181">
        <v>8</v>
      </c>
      <c r="I10" s="180">
        <v>7</v>
      </c>
    </row>
    <row r="11" spans="2:10" ht="13.2" customHeight="1" x14ac:dyDescent="0.25">
      <c r="B11" s="257" t="s">
        <v>139</v>
      </c>
      <c r="C11" s="13">
        <v>16</v>
      </c>
      <c r="D11" s="260">
        <v>15</v>
      </c>
      <c r="E11" s="259">
        <v>16</v>
      </c>
      <c r="F11" s="135">
        <v>17</v>
      </c>
      <c r="G11" s="135">
        <v>16</v>
      </c>
      <c r="H11" s="181">
        <v>16</v>
      </c>
      <c r="I11" s="180">
        <v>16</v>
      </c>
    </row>
    <row r="12" spans="2:10" ht="13.2" customHeight="1" x14ac:dyDescent="0.25">
      <c r="B12" s="257" t="s">
        <v>140</v>
      </c>
      <c r="C12" s="13">
        <v>11</v>
      </c>
      <c r="D12" s="260">
        <v>12</v>
      </c>
      <c r="E12" s="259">
        <v>11</v>
      </c>
      <c r="F12" s="135">
        <v>11</v>
      </c>
      <c r="G12" s="135">
        <v>11</v>
      </c>
      <c r="H12" s="181">
        <v>11</v>
      </c>
      <c r="I12" s="180">
        <v>11</v>
      </c>
    </row>
    <row r="13" spans="2:10" ht="13.2" customHeight="1" x14ac:dyDescent="0.25">
      <c r="B13" s="257" t="s">
        <v>141</v>
      </c>
      <c r="C13" s="13">
        <v>10</v>
      </c>
      <c r="D13" s="260">
        <v>10</v>
      </c>
      <c r="E13" s="259">
        <v>9</v>
      </c>
      <c r="F13" s="135">
        <v>9</v>
      </c>
      <c r="G13" s="135">
        <v>9</v>
      </c>
      <c r="H13" s="181">
        <v>9</v>
      </c>
      <c r="I13" s="180">
        <v>9</v>
      </c>
    </row>
    <row r="14" spans="2:10" ht="13.2" customHeight="1" x14ac:dyDescent="0.25">
      <c r="B14" s="257" t="s">
        <v>142</v>
      </c>
      <c r="C14" s="13">
        <v>11</v>
      </c>
      <c r="D14" s="260">
        <v>11</v>
      </c>
      <c r="E14" s="259">
        <v>10</v>
      </c>
      <c r="F14" s="135">
        <v>10</v>
      </c>
      <c r="G14" s="135">
        <v>10</v>
      </c>
      <c r="H14" s="181">
        <v>10</v>
      </c>
      <c r="I14" s="180">
        <v>9</v>
      </c>
    </row>
    <row r="15" spans="2:10" ht="13.2" customHeight="1" x14ac:dyDescent="0.25">
      <c r="B15" s="257" t="s">
        <v>143</v>
      </c>
      <c r="C15" s="13">
        <v>9</v>
      </c>
      <c r="D15" s="260">
        <v>9</v>
      </c>
      <c r="E15" s="259">
        <v>9</v>
      </c>
      <c r="F15" s="135">
        <v>9</v>
      </c>
      <c r="G15" s="135">
        <v>9</v>
      </c>
      <c r="H15" s="181">
        <v>9</v>
      </c>
      <c r="I15" s="180">
        <v>10</v>
      </c>
    </row>
    <row r="16" spans="2:10" x14ac:dyDescent="0.25">
      <c r="B16" s="261" t="s">
        <v>144</v>
      </c>
      <c r="C16" s="262">
        <v>11</v>
      </c>
      <c r="D16" s="263">
        <v>12</v>
      </c>
      <c r="E16" s="264">
        <v>12</v>
      </c>
      <c r="F16" s="265">
        <v>13</v>
      </c>
      <c r="G16" s="135">
        <v>14</v>
      </c>
      <c r="H16" s="181">
        <v>14</v>
      </c>
      <c r="I16" s="180">
        <v>16</v>
      </c>
    </row>
    <row r="17" spans="2:9" ht="13.2" customHeight="1" x14ac:dyDescent="0.25">
      <c r="B17" s="48"/>
      <c r="C17" s="561" t="s">
        <v>25</v>
      </c>
      <c r="D17" s="561"/>
      <c r="E17" s="561"/>
      <c r="F17" s="561"/>
      <c r="G17" s="561"/>
      <c r="H17" s="561"/>
      <c r="I17" s="561"/>
    </row>
    <row r="18" spans="2:9" ht="13.2" customHeight="1" x14ac:dyDescent="0.25">
      <c r="B18" s="257" t="s">
        <v>135</v>
      </c>
      <c r="C18" s="266">
        <v>-19500</v>
      </c>
      <c r="D18" s="266">
        <v>-20100</v>
      </c>
      <c r="E18" s="267">
        <v>-20600</v>
      </c>
      <c r="F18" s="266">
        <v>-20300</v>
      </c>
      <c r="G18" s="266">
        <v>-20800</v>
      </c>
      <c r="H18" s="190">
        <v>-20400</v>
      </c>
      <c r="I18" s="191">
        <v>-22300</v>
      </c>
    </row>
    <row r="19" spans="2:9" ht="13.2" customHeight="1" x14ac:dyDescent="0.25">
      <c r="B19" s="257" t="s">
        <v>136</v>
      </c>
      <c r="C19" s="266">
        <v>-3200</v>
      </c>
      <c r="D19" s="266">
        <v>-3200</v>
      </c>
      <c r="E19" s="267">
        <v>-3200</v>
      </c>
      <c r="F19" s="266">
        <v>-3300</v>
      </c>
      <c r="G19" s="266">
        <v>-3300</v>
      </c>
      <c r="H19" s="268">
        <v>-3300</v>
      </c>
      <c r="I19" s="193">
        <v>-3200</v>
      </c>
    </row>
    <row r="20" spans="2:9" ht="13.2" customHeight="1" x14ac:dyDescent="0.25">
      <c r="B20" s="257" t="s">
        <v>137</v>
      </c>
      <c r="C20" s="266">
        <v>-400</v>
      </c>
      <c r="D20" s="266">
        <v>-400</v>
      </c>
      <c r="E20" s="269">
        <v>-300</v>
      </c>
      <c r="F20" s="266">
        <v>-300</v>
      </c>
      <c r="G20" s="266">
        <v>-300</v>
      </c>
      <c r="H20" s="268">
        <v>-300</v>
      </c>
      <c r="I20" s="193">
        <v>-300</v>
      </c>
    </row>
    <row r="21" spans="2:9" ht="13.2" customHeight="1" x14ac:dyDescent="0.25">
      <c r="B21" s="257" t="s">
        <v>138</v>
      </c>
      <c r="C21" s="270">
        <v>0</v>
      </c>
      <c r="D21" s="270">
        <v>0</v>
      </c>
      <c r="E21" s="269">
        <v>0</v>
      </c>
      <c r="F21" s="266">
        <v>0</v>
      </c>
      <c r="G21" s="266">
        <v>0</v>
      </c>
      <c r="H21" s="268">
        <v>0</v>
      </c>
      <c r="I21" s="193">
        <v>0</v>
      </c>
    </row>
    <row r="22" spans="2:9" ht="13.2" customHeight="1" x14ac:dyDescent="0.25">
      <c r="B22" s="257" t="s">
        <v>139</v>
      </c>
      <c r="C22" s="270">
        <v>1000</v>
      </c>
      <c r="D22" s="270">
        <v>1000</v>
      </c>
      <c r="E22" s="271">
        <v>1000</v>
      </c>
      <c r="F22" s="266">
        <v>1000</v>
      </c>
      <c r="G22" s="266">
        <v>1000</v>
      </c>
      <c r="H22" s="268">
        <v>1000</v>
      </c>
      <c r="I22" s="193">
        <v>1000</v>
      </c>
    </row>
    <row r="23" spans="2:9" ht="13.2" customHeight="1" x14ac:dyDescent="0.25">
      <c r="B23" s="257" t="s">
        <v>140</v>
      </c>
      <c r="C23" s="270">
        <v>6200</v>
      </c>
      <c r="D23" s="270">
        <v>6300</v>
      </c>
      <c r="E23" s="271">
        <v>6300</v>
      </c>
      <c r="F23" s="266">
        <v>6200</v>
      </c>
      <c r="G23" s="266">
        <v>6300</v>
      </c>
      <c r="H23" s="268">
        <v>6200</v>
      </c>
      <c r="I23" s="193">
        <v>6200</v>
      </c>
    </row>
    <row r="24" spans="2:9" ht="13.2" customHeight="1" x14ac:dyDescent="0.25">
      <c r="B24" s="257" t="s">
        <v>141</v>
      </c>
      <c r="C24" s="270">
        <v>15000</v>
      </c>
      <c r="D24" s="270">
        <v>15000</v>
      </c>
      <c r="E24" s="271">
        <v>14800</v>
      </c>
      <c r="F24" s="266">
        <v>15000</v>
      </c>
      <c r="G24" s="266">
        <v>15000</v>
      </c>
      <c r="H24" s="268">
        <v>15000</v>
      </c>
      <c r="I24" s="193">
        <v>15000</v>
      </c>
    </row>
    <row r="25" spans="2:9" ht="13.2" customHeight="1" x14ac:dyDescent="0.25">
      <c r="B25" s="257" t="s">
        <v>142</v>
      </c>
      <c r="C25" s="270">
        <v>30000</v>
      </c>
      <c r="D25" s="270">
        <v>30000</v>
      </c>
      <c r="E25" s="271">
        <v>29500</v>
      </c>
      <c r="F25" s="266">
        <v>30000</v>
      </c>
      <c r="G25" s="266">
        <v>29400</v>
      </c>
      <c r="H25" s="268">
        <v>29400</v>
      </c>
      <c r="I25" s="193">
        <v>29800</v>
      </c>
    </row>
    <row r="26" spans="2:9" ht="13.2" customHeight="1" x14ac:dyDescent="0.25">
      <c r="B26" s="257" t="s">
        <v>143</v>
      </c>
      <c r="C26" s="270">
        <v>58100</v>
      </c>
      <c r="D26" s="270">
        <v>58600</v>
      </c>
      <c r="E26" s="271">
        <v>59000</v>
      </c>
      <c r="F26" s="266">
        <v>60000</v>
      </c>
      <c r="G26" s="266">
        <v>59500</v>
      </c>
      <c r="H26" s="268">
        <v>59500</v>
      </c>
      <c r="I26" s="193">
        <v>58900</v>
      </c>
    </row>
    <row r="27" spans="2:9" ht="13.2" customHeight="1" x14ac:dyDescent="0.25">
      <c r="B27" s="272" t="s">
        <v>144</v>
      </c>
      <c r="C27" s="273">
        <v>129900</v>
      </c>
      <c r="D27" s="273">
        <v>131000</v>
      </c>
      <c r="E27" s="274">
        <v>129600</v>
      </c>
      <c r="F27" s="275">
        <v>132400</v>
      </c>
      <c r="G27" s="266">
        <v>134400</v>
      </c>
      <c r="H27" s="268">
        <v>133100</v>
      </c>
      <c r="I27" s="276">
        <v>134700</v>
      </c>
    </row>
    <row r="28" spans="2:9" ht="13.2" customHeight="1" x14ac:dyDescent="0.25">
      <c r="B28" s="48"/>
      <c r="C28" s="561" t="s">
        <v>26</v>
      </c>
      <c r="D28" s="561"/>
      <c r="E28" s="561"/>
      <c r="F28" s="561"/>
      <c r="G28" s="561"/>
      <c r="H28" s="561"/>
      <c r="I28" s="561"/>
    </row>
    <row r="29" spans="2:9" ht="13.2" customHeight="1" x14ac:dyDescent="0.25">
      <c r="B29" s="257" t="s">
        <v>135</v>
      </c>
      <c r="C29" s="266">
        <v>-11300</v>
      </c>
      <c r="D29" s="266">
        <v>-11600</v>
      </c>
      <c r="E29" s="266">
        <v>-12300</v>
      </c>
      <c r="F29" s="266">
        <v>-11900</v>
      </c>
      <c r="G29" s="266">
        <v>-12300</v>
      </c>
      <c r="H29" s="190">
        <v>-12400</v>
      </c>
      <c r="I29" s="191">
        <v>-12700</v>
      </c>
    </row>
    <row r="30" spans="2:9" ht="13.2" customHeight="1" x14ac:dyDescent="0.25">
      <c r="B30" s="257" t="s">
        <v>136</v>
      </c>
      <c r="C30" s="266">
        <v>-1900</v>
      </c>
      <c r="D30" s="266">
        <v>-2000</v>
      </c>
      <c r="E30" s="266">
        <v>-2000</v>
      </c>
      <c r="F30" s="266">
        <v>-2000</v>
      </c>
      <c r="G30" s="266">
        <v>-2100</v>
      </c>
      <c r="H30" s="268">
        <v>-2000</v>
      </c>
      <c r="I30" s="193">
        <v>-2000</v>
      </c>
    </row>
    <row r="31" spans="2:9" ht="13.2" customHeight="1" x14ac:dyDescent="0.25">
      <c r="B31" s="257" t="s">
        <v>137</v>
      </c>
      <c r="C31" s="266">
        <v>-200</v>
      </c>
      <c r="D31" s="266">
        <v>-200</v>
      </c>
      <c r="E31" s="266">
        <v>-200</v>
      </c>
      <c r="F31" s="266">
        <v>-200</v>
      </c>
      <c r="G31" s="266">
        <v>-200</v>
      </c>
      <c r="H31" s="268">
        <v>-200</v>
      </c>
      <c r="I31" s="193">
        <v>-200</v>
      </c>
    </row>
    <row r="32" spans="2:9" ht="13.2" customHeight="1" x14ac:dyDescent="0.25">
      <c r="B32" s="257" t="s">
        <v>138</v>
      </c>
      <c r="C32" s="270">
        <v>100</v>
      </c>
      <c r="D32" s="270">
        <v>200</v>
      </c>
      <c r="E32" s="270">
        <v>100</v>
      </c>
      <c r="F32" s="266">
        <v>100</v>
      </c>
      <c r="G32" s="266">
        <v>200</v>
      </c>
      <c r="H32" s="268">
        <v>100</v>
      </c>
      <c r="I32" s="193">
        <v>200</v>
      </c>
    </row>
    <row r="33" spans="2:9" ht="13.2" customHeight="1" x14ac:dyDescent="0.25">
      <c r="B33" s="257" t="s">
        <v>139</v>
      </c>
      <c r="C33" s="270">
        <v>2000</v>
      </c>
      <c r="D33" s="270">
        <v>2000</v>
      </c>
      <c r="E33" s="270">
        <v>2000</v>
      </c>
      <c r="F33" s="266">
        <v>1900</v>
      </c>
      <c r="G33" s="266">
        <v>1900</v>
      </c>
      <c r="H33" s="268">
        <v>2000</v>
      </c>
      <c r="I33" s="193">
        <v>2000</v>
      </c>
    </row>
    <row r="34" spans="2:9" ht="13.2" customHeight="1" x14ac:dyDescent="0.25">
      <c r="B34" s="257" t="s">
        <v>140</v>
      </c>
      <c r="C34" s="270">
        <v>8000</v>
      </c>
      <c r="D34" s="270">
        <v>8000</v>
      </c>
      <c r="E34" s="270">
        <v>8000</v>
      </c>
      <c r="F34" s="266">
        <v>8000</v>
      </c>
      <c r="G34" s="266">
        <v>8000</v>
      </c>
      <c r="H34" s="268">
        <v>8000</v>
      </c>
      <c r="I34" s="193">
        <v>8000</v>
      </c>
    </row>
    <row r="35" spans="2:9" ht="13.2" customHeight="1" x14ac:dyDescent="0.25">
      <c r="B35" s="257" t="s">
        <v>141</v>
      </c>
      <c r="C35" s="270">
        <v>17700</v>
      </c>
      <c r="D35" s="270">
        <v>17700</v>
      </c>
      <c r="E35" s="270">
        <v>17700</v>
      </c>
      <c r="F35" s="266">
        <v>18000</v>
      </c>
      <c r="G35" s="266">
        <v>17500</v>
      </c>
      <c r="H35" s="268">
        <v>17600</v>
      </c>
      <c r="I35" s="193">
        <v>17800</v>
      </c>
    </row>
    <row r="36" spans="2:9" ht="13.2" customHeight="1" x14ac:dyDescent="0.25">
      <c r="B36" s="257" t="s">
        <v>142</v>
      </c>
      <c r="C36" s="270">
        <v>35700</v>
      </c>
      <c r="D36" s="270">
        <v>35700</v>
      </c>
      <c r="E36" s="270">
        <v>35200</v>
      </c>
      <c r="F36" s="266">
        <v>36000</v>
      </c>
      <c r="G36" s="266">
        <v>35000</v>
      </c>
      <c r="H36" s="268">
        <v>35200</v>
      </c>
      <c r="I36" s="193">
        <v>35000</v>
      </c>
    </row>
    <row r="37" spans="2:9" ht="13.2" customHeight="1" x14ac:dyDescent="0.25">
      <c r="B37" s="257" t="s">
        <v>143</v>
      </c>
      <c r="C37" s="270">
        <v>68300</v>
      </c>
      <c r="D37" s="270">
        <v>69100</v>
      </c>
      <c r="E37" s="270">
        <v>69900</v>
      </c>
      <c r="F37" s="266">
        <v>69600</v>
      </c>
      <c r="G37" s="266">
        <v>70000</v>
      </c>
      <c r="H37" s="268">
        <v>70000</v>
      </c>
      <c r="I37" s="193">
        <v>70100</v>
      </c>
    </row>
    <row r="38" spans="2:9" ht="13.2" customHeight="1" x14ac:dyDescent="0.25">
      <c r="B38" s="272" t="s">
        <v>144</v>
      </c>
      <c r="C38" s="273">
        <v>181300</v>
      </c>
      <c r="D38" s="273">
        <v>180300</v>
      </c>
      <c r="E38" s="273">
        <v>183800</v>
      </c>
      <c r="F38" s="275">
        <v>189500</v>
      </c>
      <c r="G38" s="266">
        <v>200000</v>
      </c>
      <c r="H38" s="268">
        <v>193300</v>
      </c>
      <c r="I38" s="276">
        <v>202800</v>
      </c>
    </row>
    <row r="39" spans="2:9" ht="13.2" customHeight="1" x14ac:dyDescent="0.25">
      <c r="B39" s="48"/>
      <c r="C39" s="561" t="s">
        <v>27</v>
      </c>
      <c r="D39" s="561"/>
      <c r="E39" s="561"/>
      <c r="F39" s="561"/>
      <c r="G39" s="561"/>
      <c r="H39" s="561"/>
      <c r="I39" s="561"/>
    </row>
    <row r="40" spans="2:9" ht="13.2" customHeight="1" x14ac:dyDescent="0.25">
      <c r="B40" s="257" t="s">
        <v>135</v>
      </c>
      <c r="C40" s="266">
        <v>-7600</v>
      </c>
      <c r="D40" s="266">
        <v>-7700</v>
      </c>
      <c r="E40" s="266">
        <v>-8200</v>
      </c>
      <c r="F40" s="266">
        <v>-7500</v>
      </c>
      <c r="G40" s="266">
        <v>-8200</v>
      </c>
      <c r="H40" s="190">
        <v>-8200</v>
      </c>
      <c r="I40" s="191">
        <v>-8200</v>
      </c>
    </row>
    <row r="41" spans="2:9" ht="13.2" customHeight="1" x14ac:dyDescent="0.25">
      <c r="B41" s="257" t="s">
        <v>136</v>
      </c>
      <c r="C41" s="266">
        <v>-1100</v>
      </c>
      <c r="D41" s="266">
        <v>-1100</v>
      </c>
      <c r="E41" s="266">
        <v>-1100</v>
      </c>
      <c r="F41" s="266">
        <v>-1100</v>
      </c>
      <c r="G41" s="266">
        <v>-1100</v>
      </c>
      <c r="H41" s="268">
        <v>-1100</v>
      </c>
      <c r="I41" s="193">
        <v>-1200</v>
      </c>
    </row>
    <row r="42" spans="2:9" ht="13.2" customHeight="1" x14ac:dyDescent="0.25">
      <c r="B42" s="257" t="s">
        <v>137</v>
      </c>
      <c r="C42" s="266">
        <v>-100</v>
      </c>
      <c r="D42" s="266">
        <v>-100</v>
      </c>
      <c r="E42" s="266">
        <v>-100</v>
      </c>
      <c r="F42" s="266">
        <v>-100</v>
      </c>
      <c r="G42" s="266">
        <v>-100</v>
      </c>
      <c r="H42" s="268">
        <v>-100</v>
      </c>
      <c r="I42" s="193">
        <v>-100</v>
      </c>
    </row>
    <row r="43" spans="2:9" ht="13.2" customHeight="1" x14ac:dyDescent="0.25">
      <c r="B43" s="257" t="s">
        <v>138</v>
      </c>
      <c r="C43" s="270">
        <v>300</v>
      </c>
      <c r="D43" s="270">
        <v>300</v>
      </c>
      <c r="E43" s="270">
        <v>300</v>
      </c>
      <c r="F43" s="266">
        <v>300</v>
      </c>
      <c r="G43" s="266">
        <v>300</v>
      </c>
      <c r="H43" s="268">
        <v>300</v>
      </c>
      <c r="I43" s="193">
        <v>300</v>
      </c>
    </row>
    <row r="44" spans="2:9" ht="13.2" customHeight="1" x14ac:dyDescent="0.25">
      <c r="B44" s="257" t="s">
        <v>139</v>
      </c>
      <c r="C44" s="270">
        <v>3200</v>
      </c>
      <c r="D44" s="270">
        <v>3200</v>
      </c>
      <c r="E44" s="270">
        <v>3200</v>
      </c>
      <c r="F44" s="266">
        <v>3000</v>
      </c>
      <c r="G44" s="266">
        <v>3100</v>
      </c>
      <c r="H44" s="268">
        <v>3100</v>
      </c>
      <c r="I44" s="193">
        <v>3200</v>
      </c>
    </row>
    <row r="45" spans="2:9" ht="13.2" customHeight="1" x14ac:dyDescent="0.25">
      <c r="B45" s="257" t="s">
        <v>140</v>
      </c>
      <c r="C45" s="270">
        <v>10000</v>
      </c>
      <c r="D45" s="270">
        <v>10000</v>
      </c>
      <c r="E45" s="270">
        <v>10000</v>
      </c>
      <c r="F45" s="266">
        <v>10300</v>
      </c>
      <c r="G45" s="266">
        <v>10100</v>
      </c>
      <c r="H45" s="268">
        <v>10100</v>
      </c>
      <c r="I45" s="193">
        <v>10000</v>
      </c>
    </row>
    <row r="46" spans="2:9" ht="13.2" customHeight="1" x14ac:dyDescent="0.25">
      <c r="B46" s="257" t="s">
        <v>141</v>
      </c>
      <c r="C46" s="270">
        <v>21000</v>
      </c>
      <c r="D46" s="270">
        <v>21000</v>
      </c>
      <c r="E46" s="270">
        <v>21200</v>
      </c>
      <c r="F46" s="266">
        <v>21000</v>
      </c>
      <c r="G46" s="266">
        <v>21000</v>
      </c>
      <c r="H46" s="268">
        <v>21000</v>
      </c>
      <c r="I46" s="193">
        <v>20900</v>
      </c>
    </row>
    <row r="47" spans="2:9" ht="13.2" customHeight="1" x14ac:dyDescent="0.25">
      <c r="B47" s="257" t="s">
        <v>142</v>
      </c>
      <c r="C47" s="270">
        <v>42300</v>
      </c>
      <c r="D47" s="270">
        <v>42200</v>
      </c>
      <c r="E47" s="270">
        <v>42100</v>
      </c>
      <c r="F47" s="266">
        <v>42000</v>
      </c>
      <c r="G47" s="266">
        <v>41700</v>
      </c>
      <c r="H47" s="268">
        <v>41600</v>
      </c>
      <c r="I47" s="193">
        <v>42000</v>
      </c>
    </row>
    <row r="48" spans="2:9" ht="13.2" customHeight="1" x14ac:dyDescent="0.25">
      <c r="B48" s="257" t="s">
        <v>143</v>
      </c>
      <c r="C48" s="270">
        <v>82200</v>
      </c>
      <c r="D48" s="270">
        <v>82100</v>
      </c>
      <c r="E48" s="270">
        <v>83000</v>
      </c>
      <c r="F48" s="266">
        <v>83100</v>
      </c>
      <c r="G48" s="266">
        <v>84000</v>
      </c>
      <c r="H48" s="268">
        <v>83700</v>
      </c>
      <c r="I48" s="193">
        <v>82900</v>
      </c>
    </row>
    <row r="49" spans="2:9" ht="13.2" customHeight="1" x14ac:dyDescent="0.25">
      <c r="B49" s="272" t="s">
        <v>144</v>
      </c>
      <c r="C49" s="273">
        <v>300800</v>
      </c>
      <c r="D49" s="273">
        <v>298500</v>
      </c>
      <c r="E49" s="273">
        <v>305500</v>
      </c>
      <c r="F49" s="275">
        <v>325500</v>
      </c>
      <c r="G49" s="266">
        <v>335200</v>
      </c>
      <c r="H49" s="268">
        <v>327300</v>
      </c>
      <c r="I49" s="276">
        <v>348300</v>
      </c>
    </row>
    <row r="50" spans="2:9" ht="13.2" customHeight="1" x14ac:dyDescent="0.25">
      <c r="B50" s="48"/>
      <c r="C50" s="561" t="s">
        <v>28</v>
      </c>
      <c r="D50" s="561"/>
      <c r="E50" s="561"/>
      <c r="F50" s="561"/>
      <c r="G50" s="561"/>
      <c r="H50" s="561"/>
      <c r="I50" s="561"/>
    </row>
    <row r="51" spans="2:9" ht="13.2" customHeight="1" x14ac:dyDescent="0.25">
      <c r="B51" s="257" t="s">
        <v>135</v>
      </c>
      <c r="C51" s="266">
        <v>2505</v>
      </c>
      <c r="D51" s="266">
        <v>1718</v>
      </c>
      <c r="E51" s="259">
        <v>1940</v>
      </c>
      <c r="F51" s="277">
        <v>1617</v>
      </c>
      <c r="G51" s="135">
        <v>1589</v>
      </c>
      <c r="H51" s="138">
        <v>1573</v>
      </c>
      <c r="I51" s="139">
        <v>1565</v>
      </c>
    </row>
    <row r="52" spans="2:9" ht="13.2" customHeight="1" x14ac:dyDescent="0.25">
      <c r="B52" s="257" t="s">
        <v>136</v>
      </c>
      <c r="C52" s="266">
        <v>2671</v>
      </c>
      <c r="D52" s="266">
        <v>1656</v>
      </c>
      <c r="E52" s="259">
        <v>1769</v>
      </c>
      <c r="F52" s="277">
        <v>1532</v>
      </c>
      <c r="G52" s="135">
        <v>1362</v>
      </c>
      <c r="H52" s="181">
        <v>1398</v>
      </c>
      <c r="I52" s="180">
        <v>1186</v>
      </c>
    </row>
    <row r="53" spans="2:9" ht="13.2" customHeight="1" x14ac:dyDescent="0.25">
      <c r="B53" s="257" t="s">
        <v>137</v>
      </c>
      <c r="C53" s="266">
        <v>1126</v>
      </c>
      <c r="D53" s="266">
        <v>620</v>
      </c>
      <c r="E53" s="259">
        <v>615</v>
      </c>
      <c r="F53" s="277">
        <v>570</v>
      </c>
      <c r="G53" s="135">
        <v>483</v>
      </c>
      <c r="H53" s="181">
        <v>506</v>
      </c>
      <c r="I53" s="180">
        <v>415</v>
      </c>
    </row>
    <row r="54" spans="2:9" ht="13.2" customHeight="1" x14ac:dyDescent="0.25">
      <c r="B54" s="257" t="s">
        <v>138</v>
      </c>
      <c r="C54" s="270">
        <v>2664</v>
      </c>
      <c r="D54" s="270">
        <v>1281</v>
      </c>
      <c r="E54" s="259">
        <v>1481</v>
      </c>
      <c r="F54" s="277">
        <v>1419</v>
      </c>
      <c r="G54" s="135">
        <v>1184</v>
      </c>
      <c r="H54" s="181">
        <v>1211</v>
      </c>
      <c r="I54" s="180">
        <v>967</v>
      </c>
    </row>
    <row r="55" spans="2:9" ht="13.2" customHeight="1" x14ac:dyDescent="0.25">
      <c r="B55" s="257" t="s">
        <v>139</v>
      </c>
      <c r="C55" s="270">
        <v>4718</v>
      </c>
      <c r="D55" s="270">
        <v>2730</v>
      </c>
      <c r="E55" s="259">
        <v>3113</v>
      </c>
      <c r="F55" s="277">
        <v>2925</v>
      </c>
      <c r="G55" s="135">
        <v>2606</v>
      </c>
      <c r="H55" s="181">
        <v>2663</v>
      </c>
      <c r="I55" s="180">
        <v>2298</v>
      </c>
    </row>
    <row r="56" spans="2:9" ht="13.2" customHeight="1" x14ac:dyDescent="0.25">
      <c r="B56" s="257" t="s">
        <v>140</v>
      </c>
      <c r="C56" s="270">
        <v>3178</v>
      </c>
      <c r="D56" s="270">
        <v>2212</v>
      </c>
      <c r="E56" s="259">
        <v>2239</v>
      </c>
      <c r="F56" s="277">
        <v>2094</v>
      </c>
      <c r="G56" s="135">
        <v>1927</v>
      </c>
      <c r="H56" s="181">
        <v>1931</v>
      </c>
      <c r="I56" s="180">
        <v>1748</v>
      </c>
    </row>
    <row r="57" spans="2:9" ht="13.2" customHeight="1" x14ac:dyDescent="0.25">
      <c r="B57" s="257" t="s">
        <v>141</v>
      </c>
      <c r="C57" s="270">
        <v>2866</v>
      </c>
      <c r="D57" s="270">
        <v>1915</v>
      </c>
      <c r="E57" s="259">
        <v>2043</v>
      </c>
      <c r="F57" s="277">
        <v>1897</v>
      </c>
      <c r="G57" s="135">
        <v>1711</v>
      </c>
      <c r="H57" s="181">
        <v>1736</v>
      </c>
      <c r="I57" s="180">
        <v>1642</v>
      </c>
    </row>
    <row r="58" spans="2:9" ht="13.2" customHeight="1" x14ac:dyDescent="0.25">
      <c r="B58" s="257" t="s">
        <v>142</v>
      </c>
      <c r="C58" s="270">
        <v>3276</v>
      </c>
      <c r="D58" s="270">
        <v>2296</v>
      </c>
      <c r="E58" s="259">
        <v>2319</v>
      </c>
      <c r="F58" s="277">
        <v>2094</v>
      </c>
      <c r="G58" s="135">
        <v>1923</v>
      </c>
      <c r="H58" s="181">
        <v>1949</v>
      </c>
      <c r="I58" s="180">
        <v>1791</v>
      </c>
    </row>
    <row r="59" spans="2:9" ht="13.2" customHeight="1" x14ac:dyDescent="0.25">
      <c r="B59" s="257" t="s">
        <v>143</v>
      </c>
      <c r="C59" s="270">
        <v>3056</v>
      </c>
      <c r="D59" s="270">
        <v>2214</v>
      </c>
      <c r="E59" s="259">
        <v>2232</v>
      </c>
      <c r="F59" s="277">
        <v>2177</v>
      </c>
      <c r="G59" s="135">
        <v>2049</v>
      </c>
      <c r="H59" s="181">
        <v>2050</v>
      </c>
      <c r="I59" s="180">
        <v>2022</v>
      </c>
    </row>
    <row r="60" spans="2:9" ht="13.2" customHeight="1" x14ac:dyDescent="0.25">
      <c r="B60" s="261" t="s">
        <v>144</v>
      </c>
      <c r="C60" s="273">
        <v>4535</v>
      </c>
      <c r="D60" s="273">
        <v>3528</v>
      </c>
      <c r="E60" s="264">
        <v>3699</v>
      </c>
      <c r="F60" s="278">
        <v>3921</v>
      </c>
      <c r="G60" s="135">
        <v>3980</v>
      </c>
      <c r="H60" s="181">
        <v>3978</v>
      </c>
      <c r="I60" s="180">
        <v>4400</v>
      </c>
    </row>
    <row r="61" spans="2:9" ht="13.2" customHeight="1" x14ac:dyDescent="0.25">
      <c r="B61" s="48"/>
      <c r="C61" s="561" t="s">
        <v>29</v>
      </c>
      <c r="D61" s="561"/>
      <c r="E61" s="561"/>
      <c r="F61" s="561"/>
      <c r="G61" s="561"/>
      <c r="H61" s="561"/>
      <c r="I61" s="561"/>
    </row>
    <row r="62" spans="2:9" ht="13.2" customHeight="1" x14ac:dyDescent="0.25">
      <c r="B62" s="257" t="s">
        <v>135</v>
      </c>
      <c r="C62" s="266">
        <v>2260000</v>
      </c>
      <c r="D62" s="266">
        <v>2674000</v>
      </c>
      <c r="E62" s="279">
        <v>2777000</v>
      </c>
      <c r="F62" s="280">
        <v>2595000</v>
      </c>
      <c r="G62" s="135">
        <v>2856000</v>
      </c>
      <c r="H62" s="138">
        <v>2780000</v>
      </c>
      <c r="I62" s="139">
        <v>3108000</v>
      </c>
    </row>
    <row r="63" spans="2:9" ht="13.2" customHeight="1" x14ac:dyDescent="0.25">
      <c r="B63" s="257" t="s">
        <v>136</v>
      </c>
      <c r="C63" s="266">
        <v>2334000</v>
      </c>
      <c r="D63" s="266">
        <v>2472000</v>
      </c>
      <c r="E63" s="271">
        <v>2351000</v>
      </c>
      <c r="F63" s="281">
        <v>2337000</v>
      </c>
      <c r="G63" s="135">
        <v>2314000</v>
      </c>
      <c r="H63" s="181">
        <v>2352000</v>
      </c>
      <c r="I63" s="180">
        <v>2186000</v>
      </c>
    </row>
    <row r="64" spans="2:9" ht="13.2" customHeight="1" x14ac:dyDescent="0.25">
      <c r="B64" s="257" t="s">
        <v>137</v>
      </c>
      <c r="C64" s="266">
        <v>964000</v>
      </c>
      <c r="D64" s="266">
        <v>889000</v>
      </c>
      <c r="E64" s="271">
        <v>787000</v>
      </c>
      <c r="F64" s="281">
        <v>860000</v>
      </c>
      <c r="G64" s="135">
        <v>810000</v>
      </c>
      <c r="H64" s="181">
        <v>845000</v>
      </c>
      <c r="I64" s="180">
        <v>743000</v>
      </c>
    </row>
    <row r="65" spans="2:10" ht="13.2" customHeight="1" x14ac:dyDescent="0.25">
      <c r="B65" s="257" t="s">
        <v>138</v>
      </c>
      <c r="C65" s="270">
        <v>2271000</v>
      </c>
      <c r="D65" s="270">
        <v>1800000</v>
      </c>
      <c r="E65" s="271">
        <v>1841000</v>
      </c>
      <c r="F65" s="281">
        <v>2136000</v>
      </c>
      <c r="G65" s="135">
        <v>1920000</v>
      </c>
      <c r="H65" s="181">
        <v>1925000</v>
      </c>
      <c r="I65" s="180">
        <v>1736000</v>
      </c>
    </row>
    <row r="66" spans="2:10" ht="13.2" customHeight="1" x14ac:dyDescent="0.25">
      <c r="B66" s="257" t="s">
        <v>139</v>
      </c>
      <c r="C66" s="270">
        <v>4042000</v>
      </c>
      <c r="D66" s="270">
        <v>3774000</v>
      </c>
      <c r="E66" s="271">
        <v>3897000</v>
      </c>
      <c r="F66" s="281">
        <v>4162000</v>
      </c>
      <c r="G66" s="135">
        <v>4119000</v>
      </c>
      <c r="H66" s="181">
        <v>4196000</v>
      </c>
      <c r="I66" s="180">
        <v>4038000</v>
      </c>
    </row>
    <row r="67" spans="2:10" ht="13.2" customHeight="1" x14ac:dyDescent="0.25">
      <c r="B67" s="257" t="s">
        <v>140</v>
      </c>
      <c r="C67" s="270">
        <v>2698000</v>
      </c>
      <c r="D67" s="270">
        <v>2847000</v>
      </c>
      <c r="E67" s="271">
        <v>2694000</v>
      </c>
      <c r="F67" s="281">
        <v>2720000</v>
      </c>
      <c r="G67" s="135">
        <v>2782000</v>
      </c>
      <c r="H67" s="181">
        <v>2739000</v>
      </c>
      <c r="I67" s="180">
        <v>2751000</v>
      </c>
    </row>
    <row r="68" spans="2:10" ht="13.2" customHeight="1" x14ac:dyDescent="0.25">
      <c r="B68" s="257" t="s">
        <v>141</v>
      </c>
      <c r="C68" s="270">
        <v>2391000</v>
      </c>
      <c r="D68" s="270">
        <v>2367000</v>
      </c>
      <c r="E68" s="271">
        <v>2266000</v>
      </c>
      <c r="F68" s="281">
        <v>2341000</v>
      </c>
      <c r="G68" s="135">
        <v>2275000</v>
      </c>
      <c r="H68" s="181">
        <v>2279000</v>
      </c>
      <c r="I68" s="180">
        <v>2433000</v>
      </c>
    </row>
    <row r="69" spans="2:10" ht="13.2" customHeight="1" x14ac:dyDescent="0.25">
      <c r="B69" s="257" t="s">
        <v>142</v>
      </c>
      <c r="C69" s="270">
        <v>2662000</v>
      </c>
      <c r="D69" s="270">
        <v>2677000</v>
      </c>
      <c r="E69" s="271">
        <v>2495000</v>
      </c>
      <c r="F69" s="281">
        <v>2475000</v>
      </c>
      <c r="G69" s="135">
        <v>2422000</v>
      </c>
      <c r="H69" s="181">
        <v>2436000</v>
      </c>
      <c r="I69" s="180">
        <v>2375000</v>
      </c>
    </row>
    <row r="70" spans="2:10" ht="13.2" customHeight="1" x14ac:dyDescent="0.25">
      <c r="B70" s="257" t="s">
        <v>143</v>
      </c>
      <c r="C70" s="270">
        <v>2318000</v>
      </c>
      <c r="D70" s="270">
        <v>2339000</v>
      </c>
      <c r="E70" s="271">
        <v>2220000</v>
      </c>
      <c r="F70" s="281">
        <v>2263000</v>
      </c>
      <c r="G70" s="135">
        <v>2355000</v>
      </c>
      <c r="H70" s="181">
        <v>2361000</v>
      </c>
      <c r="I70" s="180">
        <v>2466000</v>
      </c>
    </row>
    <row r="71" spans="2:10" ht="13.2" customHeight="1" x14ac:dyDescent="0.25">
      <c r="B71" s="261" t="s">
        <v>144</v>
      </c>
      <c r="C71" s="273">
        <v>2644000</v>
      </c>
      <c r="D71" s="273">
        <v>2888000</v>
      </c>
      <c r="E71" s="274">
        <v>2900000</v>
      </c>
      <c r="F71" s="282">
        <v>3307000</v>
      </c>
      <c r="G71" s="135">
        <v>3592000</v>
      </c>
      <c r="H71" s="181">
        <v>3564000</v>
      </c>
      <c r="I71" s="283">
        <v>4085000</v>
      </c>
    </row>
    <row r="72" spans="2:10" x14ac:dyDescent="0.25">
      <c r="B72" s="553" t="s">
        <v>56</v>
      </c>
      <c r="C72" s="553"/>
      <c r="D72" s="553"/>
      <c r="E72" s="553"/>
      <c r="F72" s="553"/>
      <c r="G72" s="553"/>
      <c r="H72" s="553"/>
      <c r="I72" s="554"/>
      <c r="J72" s="554"/>
    </row>
    <row r="73" spans="2:10" x14ac:dyDescent="0.25">
      <c r="B73" s="284" t="s">
        <v>30</v>
      </c>
    </row>
    <row r="74" spans="2:10" x14ac:dyDescent="0.25">
      <c r="B74" s="285" t="s">
        <v>145</v>
      </c>
    </row>
  </sheetData>
  <mergeCells count="8">
    <mergeCell ref="C61:I61"/>
    <mergeCell ref="B72:J72"/>
    <mergeCell ref="B3:J3"/>
    <mergeCell ref="C6:I6"/>
    <mergeCell ref="C17:I17"/>
    <mergeCell ref="C28:I28"/>
    <mergeCell ref="C39:I39"/>
    <mergeCell ref="C50:I50"/>
  </mergeCells>
  <hyperlinks>
    <hyperlink ref="I2" location="Contents!A1" display="Back to contents" xr:uid="{5EE19297-EDD9-4293-84E9-FC40AB45A09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6078-A435-4F68-82EC-9DB3CE09B7F0}">
  <dimension ref="B2:J21"/>
  <sheetViews>
    <sheetView showGridLines="0" workbookViewId="0">
      <selection activeCell="L11" sqref="L11"/>
    </sheetView>
  </sheetViews>
  <sheetFormatPr defaultRowHeight="13.2" x14ac:dyDescent="0.25"/>
  <cols>
    <col min="1" max="1" width="1.44140625" style="2" customWidth="1"/>
    <col min="2" max="2" width="34" style="2" customWidth="1"/>
    <col min="3" max="9" width="11.109375" style="2" customWidth="1"/>
    <col min="10" max="16384" width="8.88671875" style="2"/>
  </cols>
  <sheetData>
    <row r="2" spans="2:10" ht="15.6" x14ac:dyDescent="0.3">
      <c r="B2" s="1" t="s">
        <v>146</v>
      </c>
      <c r="I2" s="3" t="s">
        <v>1</v>
      </c>
    </row>
    <row r="3" spans="2:10" ht="15.6" customHeight="1" x14ac:dyDescent="0.3">
      <c r="B3" s="563" t="s">
        <v>147</v>
      </c>
      <c r="C3" s="563"/>
      <c r="D3" s="563"/>
      <c r="E3" s="563"/>
      <c r="F3" s="563"/>
      <c r="G3" s="563"/>
      <c r="H3" s="563"/>
      <c r="I3" s="563"/>
      <c r="J3" s="563"/>
    </row>
    <row r="4" spans="2:10" x14ac:dyDescent="0.25">
      <c r="B4" s="5" t="s">
        <v>2</v>
      </c>
    </row>
    <row r="5" spans="2:10" ht="37.799999999999997" x14ac:dyDescent="0.25">
      <c r="B5" s="82"/>
      <c r="C5" s="83" t="s">
        <v>3</v>
      </c>
      <c r="D5" s="83" t="s">
        <v>4</v>
      </c>
      <c r="E5" s="83" t="s">
        <v>5</v>
      </c>
      <c r="F5" s="83" t="s">
        <v>6</v>
      </c>
      <c r="G5" s="84" t="s">
        <v>7</v>
      </c>
      <c r="H5" s="83" t="s">
        <v>8</v>
      </c>
      <c r="I5" s="83" t="s">
        <v>125</v>
      </c>
      <c r="J5" s="9"/>
    </row>
    <row r="6" spans="2:10" ht="13.2" customHeight="1" x14ac:dyDescent="0.25">
      <c r="B6" s="10"/>
      <c r="C6" s="558" t="s">
        <v>148</v>
      </c>
      <c r="D6" s="558"/>
      <c r="E6" s="558"/>
      <c r="F6" s="558"/>
      <c r="G6" s="558"/>
      <c r="H6" s="558"/>
      <c r="I6" s="558"/>
    </row>
    <row r="7" spans="2:10" ht="13.2" customHeight="1" x14ac:dyDescent="0.25">
      <c r="B7" s="169" t="s">
        <v>149</v>
      </c>
      <c r="C7" s="286">
        <v>1131</v>
      </c>
      <c r="D7" s="286">
        <v>1186</v>
      </c>
      <c r="E7" s="286">
        <v>1409</v>
      </c>
      <c r="F7" s="286">
        <v>1658</v>
      </c>
      <c r="G7" s="286">
        <v>1954</v>
      </c>
      <c r="H7" s="36">
        <v>1888</v>
      </c>
      <c r="I7" s="37">
        <v>2248</v>
      </c>
    </row>
    <row r="8" spans="2:10" ht="13.2" customHeight="1" x14ac:dyDescent="0.25">
      <c r="B8" s="170" t="s">
        <v>150</v>
      </c>
      <c r="C8" s="287">
        <v>88</v>
      </c>
      <c r="D8" s="287">
        <v>92</v>
      </c>
      <c r="E8" s="287">
        <v>100</v>
      </c>
      <c r="F8" s="287">
        <v>94</v>
      </c>
      <c r="G8" s="287">
        <v>107</v>
      </c>
      <c r="H8" s="39">
        <v>104</v>
      </c>
      <c r="I8" s="40">
        <v>124</v>
      </c>
    </row>
    <row r="9" spans="2:10" ht="13.2" customHeight="1" x14ac:dyDescent="0.25">
      <c r="B9" s="288" t="s">
        <v>151</v>
      </c>
      <c r="C9" s="289">
        <v>1043</v>
      </c>
      <c r="D9" s="289">
        <v>1093</v>
      </c>
      <c r="E9" s="289">
        <v>1309</v>
      </c>
      <c r="F9" s="289">
        <v>1564</v>
      </c>
      <c r="G9" s="289">
        <v>1847</v>
      </c>
      <c r="H9" s="290">
        <v>1783</v>
      </c>
      <c r="I9" s="291">
        <v>2124</v>
      </c>
    </row>
    <row r="10" spans="2:10" ht="13.2" customHeight="1" x14ac:dyDescent="0.25">
      <c r="B10" s="48"/>
      <c r="C10" s="560" t="s">
        <v>28</v>
      </c>
      <c r="D10" s="560"/>
      <c r="E10" s="560"/>
      <c r="F10" s="560"/>
      <c r="G10" s="560"/>
      <c r="H10" s="560"/>
      <c r="I10" s="560"/>
    </row>
    <row r="11" spans="2:10" ht="13.2" customHeight="1" x14ac:dyDescent="0.25">
      <c r="B11" s="169" t="s">
        <v>149</v>
      </c>
      <c r="C11" s="286">
        <v>29206</v>
      </c>
      <c r="D11" s="286">
        <v>19643</v>
      </c>
      <c r="E11" s="286">
        <v>20760</v>
      </c>
      <c r="F11" s="286">
        <v>19642</v>
      </c>
      <c r="G11" s="286">
        <v>18393</v>
      </c>
      <c r="H11" s="36">
        <v>18555</v>
      </c>
      <c r="I11" s="37">
        <v>17686</v>
      </c>
    </row>
    <row r="12" spans="2:10" ht="13.2" customHeight="1" x14ac:dyDescent="0.25">
      <c r="B12" s="170" t="s">
        <v>150</v>
      </c>
      <c r="C12" s="287">
        <v>14716</v>
      </c>
      <c r="D12" s="287">
        <v>9193</v>
      </c>
      <c r="E12" s="287">
        <v>9641</v>
      </c>
      <c r="F12" s="287">
        <v>8452</v>
      </c>
      <c r="G12" s="287">
        <v>7890</v>
      </c>
      <c r="H12" s="39">
        <v>7959</v>
      </c>
      <c r="I12" s="40">
        <v>9412</v>
      </c>
    </row>
    <row r="13" spans="2:10" ht="13.2" customHeight="1" x14ac:dyDescent="0.25">
      <c r="B13" s="288" t="s">
        <v>151</v>
      </c>
      <c r="C13" s="289">
        <v>30107</v>
      </c>
      <c r="D13" s="289">
        <v>20049</v>
      </c>
      <c r="E13" s="289">
        <v>21268</v>
      </c>
      <c r="F13" s="289">
        <v>20064</v>
      </c>
      <c r="G13" s="289">
        <v>18711</v>
      </c>
      <c r="H13" s="290">
        <v>18883</v>
      </c>
      <c r="I13" s="291">
        <v>17940</v>
      </c>
    </row>
    <row r="14" spans="2:10" ht="13.2" customHeight="1" x14ac:dyDescent="0.25">
      <c r="B14" s="48"/>
      <c r="C14" s="560" t="s">
        <v>29</v>
      </c>
      <c r="D14" s="560"/>
      <c r="E14" s="560"/>
      <c r="F14" s="560"/>
      <c r="G14" s="560"/>
      <c r="H14" s="560"/>
      <c r="I14" s="560"/>
    </row>
    <row r="15" spans="2:10" ht="13.2" customHeight="1" x14ac:dyDescent="0.25">
      <c r="B15" s="169" t="s">
        <v>149</v>
      </c>
      <c r="C15" s="286">
        <v>23392000</v>
      </c>
      <c r="D15" s="286">
        <v>23977000</v>
      </c>
      <c r="E15" s="286">
        <v>23339000</v>
      </c>
      <c r="F15" s="286">
        <v>24294000</v>
      </c>
      <c r="G15" s="286">
        <v>24776000</v>
      </c>
      <c r="H15" s="36">
        <v>24802000</v>
      </c>
      <c r="I15" s="37">
        <v>25283000</v>
      </c>
    </row>
    <row r="16" spans="2:10" ht="13.2" customHeight="1" x14ac:dyDescent="0.25">
      <c r="B16" s="170" t="s">
        <v>150</v>
      </c>
      <c r="C16" s="287">
        <v>12592000</v>
      </c>
      <c r="D16" s="287">
        <v>12699000</v>
      </c>
      <c r="E16" s="287">
        <v>12264000</v>
      </c>
      <c r="F16" s="287">
        <v>12090000</v>
      </c>
      <c r="G16" s="287">
        <v>12467000</v>
      </c>
      <c r="H16" s="39">
        <v>12425000</v>
      </c>
      <c r="I16" s="40">
        <v>14770000</v>
      </c>
    </row>
    <row r="17" spans="2:10" ht="13.2" customHeight="1" x14ac:dyDescent="0.25">
      <c r="B17" s="288" t="s">
        <v>151</v>
      </c>
      <c r="C17" s="289">
        <v>24163000</v>
      </c>
      <c r="D17" s="289">
        <v>24550000</v>
      </c>
      <c r="E17" s="289">
        <v>24001000</v>
      </c>
      <c r="F17" s="289">
        <v>24925000</v>
      </c>
      <c r="G17" s="289">
        <v>25277000</v>
      </c>
      <c r="H17" s="290">
        <v>25299000</v>
      </c>
      <c r="I17" s="291">
        <v>25746000</v>
      </c>
    </row>
    <row r="18" spans="2:10" x14ac:dyDescent="0.25">
      <c r="B18" s="553" t="s">
        <v>49</v>
      </c>
      <c r="C18" s="553"/>
      <c r="D18" s="553"/>
      <c r="E18" s="553"/>
      <c r="F18" s="553"/>
      <c r="G18" s="553"/>
      <c r="H18" s="553"/>
      <c r="I18" s="554"/>
      <c r="J18" s="554"/>
    </row>
    <row r="19" spans="2:10" x14ac:dyDescent="0.25">
      <c r="B19" s="284" t="s">
        <v>30</v>
      </c>
    </row>
    <row r="20" spans="2:10" x14ac:dyDescent="0.25">
      <c r="B20" s="129" t="s">
        <v>152</v>
      </c>
      <c r="C20" s="38"/>
      <c r="D20" s="38"/>
      <c r="E20" s="38"/>
      <c r="F20" s="38"/>
      <c r="G20" s="38"/>
      <c r="H20" s="38"/>
      <c r="I20" s="38"/>
    </row>
    <row r="21" spans="2:10" ht="35.4" customHeight="1" x14ac:dyDescent="0.25">
      <c r="B21" s="566" t="s">
        <v>129</v>
      </c>
      <c r="C21" s="566"/>
      <c r="D21" s="566"/>
      <c r="E21" s="566"/>
      <c r="F21" s="566"/>
      <c r="G21" s="566"/>
      <c r="H21" s="566"/>
      <c r="I21" s="566"/>
    </row>
  </sheetData>
  <mergeCells count="6">
    <mergeCell ref="B21:I21"/>
    <mergeCell ref="B3:J3"/>
    <mergeCell ref="C6:I6"/>
    <mergeCell ref="C10:I10"/>
    <mergeCell ref="C14:I14"/>
    <mergeCell ref="B18:J18"/>
  </mergeCells>
  <hyperlinks>
    <hyperlink ref="I2" location="Contents!A1" display="Back to contents" xr:uid="{7468A132-3C1D-409E-98CF-47CBA9D5548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84019-EFC5-4F48-82E6-ACCD710BBE0C}">
  <sheetPr>
    <tabColor rgb="FF0070C0"/>
  </sheetPr>
  <dimension ref="A1"/>
  <sheetViews>
    <sheetView showGridLines="0" zoomScaleNormal="100" workbookViewId="0">
      <selection activeCell="R28" sqref="R28"/>
    </sheetView>
  </sheetViews>
  <sheetFormatPr defaultRowHeight="13.2" x14ac:dyDescent="0.25"/>
  <cols>
    <col min="1" max="16384" width="8.88671875" style="2"/>
  </cols>
  <sheetData>
    <row r="1" spans="1:1" x14ac:dyDescent="0.25">
      <c r="A1" s="514" t="s">
        <v>294</v>
      </c>
    </row>
  </sheetData>
  <pageMargins left="0.23622047244094491" right="0.2362204724409449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84226-6AEE-43E5-8D77-13BE328D3557}">
  <dimension ref="B2:H69"/>
  <sheetViews>
    <sheetView showGridLines="0" workbookViewId="0">
      <selection activeCell="I4" sqref="I4"/>
    </sheetView>
  </sheetViews>
  <sheetFormatPr defaultRowHeight="13.2" x14ac:dyDescent="0.25"/>
  <cols>
    <col min="1" max="1" width="2.33203125" style="2" customWidth="1"/>
    <col min="2" max="2" width="20" style="2" customWidth="1"/>
    <col min="3" max="7" width="11.109375" style="2" customWidth="1"/>
    <col min="8" max="8" width="17.5546875" style="2" customWidth="1"/>
    <col min="9" max="16384" width="8.88671875" style="2"/>
  </cols>
  <sheetData>
    <row r="2" spans="2:8" ht="15.6" x14ac:dyDescent="0.3">
      <c r="B2" s="1" t="s">
        <v>153</v>
      </c>
      <c r="G2" s="3" t="s">
        <v>1</v>
      </c>
    </row>
    <row r="3" spans="2:8" ht="15.6" customHeight="1" x14ac:dyDescent="0.3">
      <c r="B3" s="562" t="s">
        <v>154</v>
      </c>
      <c r="C3" s="562"/>
      <c r="D3" s="562"/>
      <c r="E3" s="562"/>
      <c r="F3" s="562"/>
      <c r="G3" s="562"/>
      <c r="H3" s="562"/>
    </row>
    <row r="4" spans="2:8" x14ac:dyDescent="0.25">
      <c r="B4" s="5" t="s">
        <v>155</v>
      </c>
    </row>
    <row r="5" spans="2:8" ht="36" x14ac:dyDescent="0.25">
      <c r="B5" s="82"/>
      <c r="C5" s="292" t="s">
        <v>5</v>
      </c>
      <c r="D5" s="292" t="s">
        <v>6</v>
      </c>
      <c r="E5" s="292" t="s">
        <v>7</v>
      </c>
      <c r="F5" s="293" t="s">
        <v>8</v>
      </c>
      <c r="G5" s="292" t="s">
        <v>9</v>
      </c>
    </row>
    <row r="6" spans="2:8" ht="13.2" customHeight="1" x14ac:dyDescent="0.25">
      <c r="B6" s="48"/>
      <c r="C6" s="561" t="s">
        <v>25</v>
      </c>
      <c r="D6" s="561"/>
      <c r="E6" s="561"/>
      <c r="F6" s="561"/>
      <c r="G6" s="561"/>
    </row>
    <row r="7" spans="2:8" ht="13.2" customHeight="1" x14ac:dyDescent="0.25">
      <c r="B7" s="294" t="s">
        <v>156</v>
      </c>
      <c r="C7" s="295">
        <v>-300</v>
      </c>
      <c r="D7" s="295">
        <v>-200</v>
      </c>
      <c r="E7" s="296">
        <v>-200</v>
      </c>
      <c r="F7" s="297">
        <v>-200</v>
      </c>
      <c r="G7" s="298">
        <v>0</v>
      </c>
    </row>
    <row r="8" spans="2:8" ht="13.2" customHeight="1" x14ac:dyDescent="0.25">
      <c r="B8" s="294" t="s">
        <v>157</v>
      </c>
      <c r="C8" s="296">
        <v>-400</v>
      </c>
      <c r="D8" s="296">
        <v>-100</v>
      </c>
      <c r="E8" s="296">
        <v>-300</v>
      </c>
      <c r="F8" s="299">
        <v>-200</v>
      </c>
      <c r="G8" s="300">
        <v>-100</v>
      </c>
    </row>
    <row r="9" spans="2:8" ht="13.2" customHeight="1" x14ac:dyDescent="0.25">
      <c r="B9" s="294" t="s">
        <v>158</v>
      </c>
      <c r="C9" s="296">
        <v>-100</v>
      </c>
      <c r="D9" s="296">
        <v>-100</v>
      </c>
      <c r="E9" s="296">
        <v>-100</v>
      </c>
      <c r="F9" s="299">
        <v>-200</v>
      </c>
      <c r="G9" s="300">
        <v>-400</v>
      </c>
    </row>
    <row r="10" spans="2:8" ht="13.2" customHeight="1" x14ac:dyDescent="0.25">
      <c r="B10" s="294" t="s">
        <v>159</v>
      </c>
      <c r="C10" s="296">
        <v>-900</v>
      </c>
      <c r="D10" s="296">
        <v>-300</v>
      </c>
      <c r="E10" s="296">
        <v>-300</v>
      </c>
      <c r="F10" s="299">
        <v>-200</v>
      </c>
      <c r="G10" s="300">
        <v>-100</v>
      </c>
    </row>
    <row r="11" spans="2:8" ht="13.2" customHeight="1" x14ac:dyDescent="0.25">
      <c r="B11" s="294" t="s">
        <v>160</v>
      </c>
      <c r="C11" s="296">
        <v>-200</v>
      </c>
      <c r="D11" s="296">
        <v>0</v>
      </c>
      <c r="E11" s="296">
        <v>0</v>
      </c>
      <c r="F11" s="299">
        <v>0</v>
      </c>
      <c r="G11" s="300">
        <v>-300</v>
      </c>
    </row>
    <row r="12" spans="2:8" ht="13.2" customHeight="1" x14ac:dyDescent="0.25">
      <c r="B12" s="294" t="s">
        <v>161</v>
      </c>
      <c r="C12" s="296">
        <v>-200</v>
      </c>
      <c r="D12" s="296">
        <v>0</v>
      </c>
      <c r="E12" s="296">
        <v>0</v>
      </c>
      <c r="F12" s="299">
        <v>-100</v>
      </c>
      <c r="G12" s="300">
        <v>-300</v>
      </c>
    </row>
    <row r="13" spans="2:8" ht="13.2" customHeight="1" x14ac:dyDescent="0.25">
      <c r="B13" s="294" t="s">
        <v>162</v>
      </c>
      <c r="C13" s="296">
        <v>100</v>
      </c>
      <c r="D13" s="296">
        <v>200</v>
      </c>
      <c r="E13" s="296">
        <v>-300</v>
      </c>
      <c r="F13" s="299">
        <v>-300</v>
      </c>
      <c r="G13" s="300">
        <v>300</v>
      </c>
    </row>
    <row r="14" spans="2:8" ht="13.2" customHeight="1" x14ac:dyDescent="0.25">
      <c r="B14" s="294" t="s">
        <v>163</v>
      </c>
      <c r="C14" s="296">
        <v>1400</v>
      </c>
      <c r="D14" s="296">
        <v>1100</v>
      </c>
      <c r="E14" s="296">
        <v>1300</v>
      </c>
      <c r="F14" s="299">
        <v>1000</v>
      </c>
      <c r="G14" s="300">
        <v>600</v>
      </c>
    </row>
    <row r="15" spans="2:8" ht="13.2" customHeight="1" x14ac:dyDescent="0.25">
      <c r="B15" s="294" t="s">
        <v>164</v>
      </c>
      <c r="C15" s="296">
        <v>1900</v>
      </c>
      <c r="D15" s="296">
        <v>3000</v>
      </c>
      <c r="E15" s="296">
        <v>3400</v>
      </c>
      <c r="F15" s="299">
        <v>4300</v>
      </c>
      <c r="G15" s="300">
        <v>3700</v>
      </c>
    </row>
    <row r="16" spans="2:8" ht="13.2" customHeight="1" x14ac:dyDescent="0.25">
      <c r="B16" s="294" t="s">
        <v>165</v>
      </c>
      <c r="C16" s="296">
        <v>11200</v>
      </c>
      <c r="D16" s="296">
        <v>14200</v>
      </c>
      <c r="E16" s="296">
        <v>18300</v>
      </c>
      <c r="F16" s="299">
        <v>17000</v>
      </c>
      <c r="G16" s="300">
        <v>19100</v>
      </c>
    </row>
    <row r="17" spans="2:7" ht="13.2" customHeight="1" x14ac:dyDescent="0.25">
      <c r="B17" s="301" t="s">
        <v>166</v>
      </c>
      <c r="C17" s="302">
        <v>0</v>
      </c>
      <c r="D17" s="303">
        <v>0</v>
      </c>
      <c r="E17" s="304">
        <v>0</v>
      </c>
      <c r="F17" s="305">
        <v>0</v>
      </c>
      <c r="G17" s="306">
        <v>0</v>
      </c>
    </row>
    <row r="18" spans="2:7" ht="13.2" customHeight="1" x14ac:dyDescent="0.25">
      <c r="B18" s="48"/>
      <c r="C18" s="561" t="s">
        <v>26</v>
      </c>
      <c r="D18" s="561"/>
      <c r="E18" s="561"/>
      <c r="F18" s="561"/>
      <c r="G18" s="561"/>
    </row>
    <row r="19" spans="2:7" ht="13.2" customHeight="1" x14ac:dyDescent="0.25">
      <c r="B19" s="294" t="s">
        <v>156</v>
      </c>
      <c r="C19" s="307">
        <v>600</v>
      </c>
      <c r="D19" s="296">
        <v>300</v>
      </c>
      <c r="E19" s="296">
        <v>300</v>
      </c>
      <c r="F19" s="297">
        <v>300</v>
      </c>
      <c r="G19" s="298">
        <v>800</v>
      </c>
    </row>
    <row r="20" spans="2:7" ht="13.2" customHeight="1" x14ac:dyDescent="0.25">
      <c r="B20" s="294" t="s">
        <v>157</v>
      </c>
      <c r="C20" s="307">
        <v>1000</v>
      </c>
      <c r="D20" s="296">
        <v>1000</v>
      </c>
      <c r="E20" s="296">
        <v>1000</v>
      </c>
      <c r="F20" s="299">
        <v>1000</v>
      </c>
      <c r="G20" s="300">
        <v>1600</v>
      </c>
    </row>
    <row r="21" spans="2:7" ht="13.2" customHeight="1" x14ac:dyDescent="0.25">
      <c r="B21" s="294" t="s">
        <v>158</v>
      </c>
      <c r="C21" s="307">
        <v>1600</v>
      </c>
      <c r="D21" s="296">
        <v>1300</v>
      </c>
      <c r="E21" s="296">
        <v>1600</v>
      </c>
      <c r="F21" s="299">
        <v>1500</v>
      </c>
      <c r="G21" s="300">
        <v>1600</v>
      </c>
    </row>
    <row r="22" spans="2:7" ht="13.2" customHeight="1" x14ac:dyDescent="0.25">
      <c r="B22" s="294" t="s">
        <v>159</v>
      </c>
      <c r="C22" s="307">
        <v>2100</v>
      </c>
      <c r="D22" s="296">
        <v>1900</v>
      </c>
      <c r="E22" s="296">
        <v>2700</v>
      </c>
      <c r="F22" s="299">
        <v>2500</v>
      </c>
      <c r="G22" s="300">
        <v>3200</v>
      </c>
    </row>
    <row r="23" spans="2:7" ht="13.2" customHeight="1" x14ac:dyDescent="0.25">
      <c r="B23" s="294" t="s">
        <v>160</v>
      </c>
      <c r="C23" s="307">
        <v>4100</v>
      </c>
      <c r="D23" s="296">
        <v>5000</v>
      </c>
      <c r="E23" s="296">
        <v>4800</v>
      </c>
      <c r="F23" s="299">
        <v>4600</v>
      </c>
      <c r="G23" s="300">
        <v>4500</v>
      </c>
    </row>
    <row r="24" spans="2:7" ht="13.2" customHeight="1" x14ac:dyDescent="0.25">
      <c r="B24" s="294" t="s">
        <v>161</v>
      </c>
      <c r="C24" s="307">
        <v>5100</v>
      </c>
      <c r="D24" s="296">
        <v>6200</v>
      </c>
      <c r="E24" s="296">
        <v>6500</v>
      </c>
      <c r="F24" s="299">
        <v>6500</v>
      </c>
      <c r="G24" s="300">
        <v>7800</v>
      </c>
    </row>
    <row r="25" spans="2:7" ht="13.2" customHeight="1" x14ac:dyDescent="0.25">
      <c r="B25" s="294" t="s">
        <v>162</v>
      </c>
      <c r="C25" s="307">
        <v>10200</v>
      </c>
      <c r="D25" s="296">
        <v>11100</v>
      </c>
      <c r="E25" s="296">
        <v>11100</v>
      </c>
      <c r="F25" s="299">
        <v>10900</v>
      </c>
      <c r="G25" s="300">
        <v>11800</v>
      </c>
    </row>
    <row r="26" spans="2:7" ht="13.2" customHeight="1" x14ac:dyDescent="0.25">
      <c r="B26" s="294" t="s">
        <v>163</v>
      </c>
      <c r="C26" s="307">
        <v>15900</v>
      </c>
      <c r="D26" s="296">
        <v>14300</v>
      </c>
      <c r="E26" s="296">
        <v>17000</v>
      </c>
      <c r="F26" s="299">
        <v>16100</v>
      </c>
      <c r="G26" s="300">
        <v>18200</v>
      </c>
    </row>
    <row r="27" spans="2:7" ht="13.2" customHeight="1" x14ac:dyDescent="0.25">
      <c r="B27" s="294" t="s">
        <v>164</v>
      </c>
      <c r="C27" s="307">
        <v>25000</v>
      </c>
      <c r="D27" s="296">
        <v>29100</v>
      </c>
      <c r="E27" s="296">
        <v>30400</v>
      </c>
      <c r="F27" s="299">
        <v>33900</v>
      </c>
      <c r="G27" s="300">
        <v>27800</v>
      </c>
    </row>
    <row r="28" spans="2:7" ht="13.2" customHeight="1" x14ac:dyDescent="0.25">
      <c r="B28" s="294" t="s">
        <v>165</v>
      </c>
      <c r="C28" s="307">
        <v>60200</v>
      </c>
      <c r="D28" s="296">
        <v>67500</v>
      </c>
      <c r="E28" s="296">
        <v>65700</v>
      </c>
      <c r="F28" s="299">
        <v>66900</v>
      </c>
      <c r="G28" s="300">
        <v>83900</v>
      </c>
    </row>
    <row r="29" spans="2:7" ht="13.2" customHeight="1" x14ac:dyDescent="0.25">
      <c r="B29" s="301" t="s">
        <v>166</v>
      </c>
      <c r="C29" s="143">
        <v>5900</v>
      </c>
      <c r="D29" s="303">
        <v>5900</v>
      </c>
      <c r="E29" s="303">
        <v>6300</v>
      </c>
      <c r="F29" s="305">
        <v>6200</v>
      </c>
      <c r="G29" s="306">
        <v>7400</v>
      </c>
    </row>
    <row r="30" spans="2:7" ht="13.2" customHeight="1" x14ac:dyDescent="0.25">
      <c r="B30" s="48"/>
      <c r="C30" s="561" t="s">
        <v>27</v>
      </c>
      <c r="D30" s="561"/>
      <c r="E30" s="561"/>
      <c r="F30" s="561"/>
      <c r="G30" s="561"/>
    </row>
    <row r="31" spans="2:7" ht="13.2" customHeight="1" x14ac:dyDescent="0.25">
      <c r="B31" s="294" t="s">
        <v>156</v>
      </c>
      <c r="C31" s="307">
        <v>9900</v>
      </c>
      <c r="D31" s="296">
        <v>6400</v>
      </c>
      <c r="E31" s="296">
        <v>5800</v>
      </c>
      <c r="F31" s="297">
        <v>5600</v>
      </c>
      <c r="G31" s="298">
        <v>11100</v>
      </c>
    </row>
    <row r="32" spans="2:7" ht="13.2" customHeight="1" x14ac:dyDescent="0.25">
      <c r="B32" s="294" t="s">
        <v>157</v>
      </c>
      <c r="C32" s="307">
        <v>10300</v>
      </c>
      <c r="D32" s="296">
        <v>10400</v>
      </c>
      <c r="E32" s="296">
        <v>10000</v>
      </c>
      <c r="F32" s="299">
        <v>10200</v>
      </c>
      <c r="G32" s="300">
        <v>14300</v>
      </c>
    </row>
    <row r="33" spans="2:7" ht="13.2" customHeight="1" x14ac:dyDescent="0.25">
      <c r="B33" s="294" t="s">
        <v>158</v>
      </c>
      <c r="C33" s="307">
        <v>12900</v>
      </c>
      <c r="D33" s="296">
        <v>13000</v>
      </c>
      <c r="E33" s="296">
        <v>13800</v>
      </c>
      <c r="F33" s="299">
        <v>12500</v>
      </c>
      <c r="G33" s="300">
        <v>16000</v>
      </c>
    </row>
    <row r="34" spans="2:7" ht="13.2" customHeight="1" x14ac:dyDescent="0.25">
      <c r="B34" s="294" t="s">
        <v>159</v>
      </c>
      <c r="C34" s="307">
        <v>16500</v>
      </c>
      <c r="D34" s="296">
        <v>15500</v>
      </c>
      <c r="E34" s="296">
        <v>17500</v>
      </c>
      <c r="F34" s="299">
        <v>17600</v>
      </c>
      <c r="G34" s="300">
        <v>21600</v>
      </c>
    </row>
    <row r="35" spans="2:7" ht="13.2" customHeight="1" x14ac:dyDescent="0.25">
      <c r="B35" s="294" t="s">
        <v>160</v>
      </c>
      <c r="C35" s="307">
        <v>25500</v>
      </c>
      <c r="D35" s="296">
        <v>29600</v>
      </c>
      <c r="E35" s="296">
        <v>29500</v>
      </c>
      <c r="F35" s="299">
        <v>29700</v>
      </c>
      <c r="G35" s="300">
        <v>30700</v>
      </c>
    </row>
    <row r="36" spans="2:7" ht="13.2" customHeight="1" x14ac:dyDescent="0.25">
      <c r="B36" s="294" t="s">
        <v>161</v>
      </c>
      <c r="C36" s="307">
        <v>32000</v>
      </c>
      <c r="D36" s="296">
        <v>33200</v>
      </c>
      <c r="E36" s="296">
        <v>39300</v>
      </c>
      <c r="F36" s="299">
        <v>38500</v>
      </c>
      <c r="G36" s="300">
        <v>43000</v>
      </c>
    </row>
    <row r="37" spans="2:7" ht="13.2" customHeight="1" x14ac:dyDescent="0.25">
      <c r="B37" s="294" t="s">
        <v>162</v>
      </c>
      <c r="C37" s="307">
        <v>47100</v>
      </c>
      <c r="D37" s="296">
        <v>51000</v>
      </c>
      <c r="E37" s="296">
        <v>47200</v>
      </c>
      <c r="F37" s="299">
        <v>50000</v>
      </c>
      <c r="G37" s="300">
        <v>57000</v>
      </c>
    </row>
    <row r="38" spans="2:7" ht="13.2" customHeight="1" x14ac:dyDescent="0.25">
      <c r="B38" s="294" t="s">
        <v>163</v>
      </c>
      <c r="C38" s="307">
        <v>63100</v>
      </c>
      <c r="D38" s="296">
        <v>61900</v>
      </c>
      <c r="E38" s="296">
        <v>71500</v>
      </c>
      <c r="F38" s="299">
        <v>64700</v>
      </c>
      <c r="G38" s="300">
        <v>80400</v>
      </c>
    </row>
    <row r="39" spans="2:7" ht="13.2" customHeight="1" x14ac:dyDescent="0.25">
      <c r="B39" s="294" t="s">
        <v>164</v>
      </c>
      <c r="C39" s="307">
        <v>86700</v>
      </c>
      <c r="D39" s="296">
        <v>96200</v>
      </c>
      <c r="E39" s="296">
        <v>100000</v>
      </c>
      <c r="F39" s="299">
        <v>101200</v>
      </c>
      <c r="G39" s="300">
        <v>107100</v>
      </c>
    </row>
    <row r="40" spans="2:7" ht="13.2" customHeight="1" x14ac:dyDescent="0.25">
      <c r="B40" s="294" t="s">
        <v>165</v>
      </c>
      <c r="C40" s="307">
        <v>178000</v>
      </c>
      <c r="D40" s="296">
        <v>220700</v>
      </c>
      <c r="E40" s="296">
        <v>220000</v>
      </c>
      <c r="F40" s="299">
        <v>214700</v>
      </c>
      <c r="G40" s="300">
        <v>251400</v>
      </c>
    </row>
    <row r="41" spans="2:7" ht="13.2" customHeight="1" x14ac:dyDescent="0.25">
      <c r="B41" s="301" t="s">
        <v>166</v>
      </c>
      <c r="C41" s="143">
        <v>38500</v>
      </c>
      <c r="D41" s="303">
        <v>41000</v>
      </c>
      <c r="E41" s="303">
        <v>44100</v>
      </c>
      <c r="F41" s="305">
        <v>44000</v>
      </c>
      <c r="G41" s="306">
        <v>50600</v>
      </c>
    </row>
    <row r="42" spans="2:7" ht="13.2" customHeight="1" x14ac:dyDescent="0.25">
      <c r="B42" s="48"/>
      <c r="C42" s="561" t="s">
        <v>28</v>
      </c>
      <c r="D42" s="561"/>
      <c r="E42" s="561"/>
      <c r="F42" s="561"/>
      <c r="G42" s="561"/>
    </row>
    <row r="43" spans="2:7" ht="13.2" customHeight="1" x14ac:dyDescent="0.25">
      <c r="B43" s="294" t="s">
        <v>156</v>
      </c>
      <c r="C43" s="308">
        <v>2049</v>
      </c>
      <c r="D43" s="296">
        <v>1812</v>
      </c>
      <c r="E43" s="296">
        <v>1687</v>
      </c>
      <c r="F43" s="297">
        <v>1717</v>
      </c>
      <c r="G43" s="298">
        <v>1604</v>
      </c>
    </row>
    <row r="44" spans="2:7" ht="13.2" customHeight="1" x14ac:dyDescent="0.25">
      <c r="B44" s="294" t="s">
        <v>157</v>
      </c>
      <c r="C44" s="308">
        <v>2105</v>
      </c>
      <c r="D44" s="296">
        <v>1907</v>
      </c>
      <c r="E44" s="296">
        <v>1834</v>
      </c>
      <c r="F44" s="299">
        <v>1857</v>
      </c>
      <c r="G44" s="300">
        <v>1727</v>
      </c>
    </row>
    <row r="45" spans="2:7" ht="13.2" customHeight="1" x14ac:dyDescent="0.25">
      <c r="B45" s="294" t="s">
        <v>158</v>
      </c>
      <c r="C45" s="308">
        <v>2118</v>
      </c>
      <c r="D45" s="296">
        <v>1980</v>
      </c>
      <c r="E45" s="296">
        <v>1776</v>
      </c>
      <c r="F45" s="299">
        <v>1804</v>
      </c>
      <c r="G45" s="300">
        <v>1698</v>
      </c>
    </row>
    <row r="46" spans="2:7" ht="13.2" customHeight="1" x14ac:dyDescent="0.25">
      <c r="B46" s="294" t="s">
        <v>159</v>
      </c>
      <c r="C46" s="308">
        <v>2075</v>
      </c>
      <c r="D46" s="296">
        <v>1970</v>
      </c>
      <c r="E46" s="296">
        <v>1777</v>
      </c>
      <c r="F46" s="299">
        <v>1784</v>
      </c>
      <c r="G46" s="300">
        <v>1742</v>
      </c>
    </row>
    <row r="47" spans="2:7" ht="13.2" customHeight="1" x14ac:dyDescent="0.25">
      <c r="B47" s="294" t="s">
        <v>160</v>
      </c>
      <c r="C47" s="308">
        <v>2032</v>
      </c>
      <c r="D47" s="296">
        <v>1953</v>
      </c>
      <c r="E47" s="296">
        <v>1802</v>
      </c>
      <c r="F47" s="299">
        <v>1816</v>
      </c>
      <c r="G47" s="300">
        <v>1726</v>
      </c>
    </row>
    <row r="48" spans="2:7" ht="13.2" customHeight="1" x14ac:dyDescent="0.25">
      <c r="B48" s="294" t="s">
        <v>161</v>
      </c>
      <c r="C48" s="308">
        <v>2018</v>
      </c>
      <c r="D48" s="296">
        <v>1966</v>
      </c>
      <c r="E48" s="296">
        <v>1826</v>
      </c>
      <c r="F48" s="299">
        <v>1822</v>
      </c>
      <c r="G48" s="300">
        <v>1724</v>
      </c>
    </row>
    <row r="49" spans="2:7" ht="13.2" customHeight="1" x14ac:dyDescent="0.25">
      <c r="B49" s="294" t="s">
        <v>162</v>
      </c>
      <c r="C49" s="308">
        <v>2058</v>
      </c>
      <c r="D49" s="296">
        <v>1999</v>
      </c>
      <c r="E49" s="296">
        <v>1826</v>
      </c>
      <c r="F49" s="299">
        <v>1871</v>
      </c>
      <c r="G49" s="300">
        <v>1774</v>
      </c>
    </row>
    <row r="50" spans="2:7" ht="13.2" customHeight="1" x14ac:dyDescent="0.25">
      <c r="B50" s="294" t="s">
        <v>163</v>
      </c>
      <c r="C50" s="308">
        <v>2198</v>
      </c>
      <c r="D50" s="296">
        <v>2065</v>
      </c>
      <c r="E50" s="296">
        <v>1955</v>
      </c>
      <c r="F50" s="299">
        <v>1941</v>
      </c>
      <c r="G50" s="300">
        <v>1868</v>
      </c>
    </row>
    <row r="51" spans="2:7" ht="13.2" customHeight="1" x14ac:dyDescent="0.25">
      <c r="B51" s="294" t="s">
        <v>164</v>
      </c>
      <c r="C51" s="308">
        <v>2238</v>
      </c>
      <c r="D51" s="296">
        <v>2144</v>
      </c>
      <c r="E51" s="296">
        <v>2053</v>
      </c>
      <c r="F51" s="299">
        <v>2051</v>
      </c>
      <c r="G51" s="300">
        <v>1979</v>
      </c>
    </row>
    <row r="52" spans="2:7" ht="13.2" customHeight="1" x14ac:dyDescent="0.25">
      <c r="B52" s="294" t="s">
        <v>165</v>
      </c>
      <c r="C52" s="308">
        <v>2559</v>
      </c>
      <c r="D52" s="296">
        <v>2450</v>
      </c>
      <c r="E52" s="296">
        <v>2278</v>
      </c>
      <c r="F52" s="299">
        <v>2332</v>
      </c>
      <c r="G52" s="300">
        <v>2192</v>
      </c>
    </row>
    <row r="53" spans="2:7" ht="13.2" customHeight="1" x14ac:dyDescent="0.25">
      <c r="B53" s="301" t="s">
        <v>166</v>
      </c>
      <c r="C53" s="147">
        <v>21450</v>
      </c>
      <c r="D53" s="303">
        <v>20246</v>
      </c>
      <c r="E53" s="303">
        <v>18814</v>
      </c>
      <c r="F53" s="305">
        <v>18995</v>
      </c>
      <c r="G53" s="306">
        <v>18034</v>
      </c>
    </row>
    <row r="54" spans="2:7" ht="13.2" customHeight="1" x14ac:dyDescent="0.25">
      <c r="B54" s="48"/>
      <c r="C54" s="561" t="s">
        <v>29</v>
      </c>
      <c r="D54" s="561"/>
      <c r="E54" s="561"/>
      <c r="F54" s="561"/>
      <c r="G54" s="561"/>
    </row>
    <row r="55" spans="2:7" ht="13.2" customHeight="1" x14ac:dyDescent="0.25">
      <c r="B55" s="294" t="s">
        <v>156</v>
      </c>
      <c r="C55" s="307">
        <v>2424000</v>
      </c>
      <c r="D55" s="296">
        <v>2520000</v>
      </c>
      <c r="E55" s="296">
        <v>2546000</v>
      </c>
      <c r="F55" s="297">
        <v>2548000</v>
      </c>
      <c r="G55" s="298">
        <v>2593000</v>
      </c>
    </row>
    <row r="56" spans="2:7" ht="13.2" customHeight="1" x14ac:dyDescent="0.25">
      <c r="B56" s="294" t="s">
        <v>157</v>
      </c>
      <c r="C56" s="307">
        <v>2423000</v>
      </c>
      <c r="D56" s="296">
        <v>2521000</v>
      </c>
      <c r="E56" s="296">
        <v>2545000</v>
      </c>
      <c r="F56" s="299">
        <v>2550000</v>
      </c>
      <c r="G56" s="300">
        <v>2593000</v>
      </c>
    </row>
    <row r="57" spans="2:7" ht="13.2" customHeight="1" x14ac:dyDescent="0.25">
      <c r="B57" s="294" t="s">
        <v>158</v>
      </c>
      <c r="C57" s="307">
        <v>2423000</v>
      </c>
      <c r="D57" s="296">
        <v>2518000</v>
      </c>
      <c r="E57" s="296">
        <v>2544000</v>
      </c>
      <c r="F57" s="299">
        <v>2545000</v>
      </c>
      <c r="G57" s="300">
        <v>2590000</v>
      </c>
    </row>
    <row r="58" spans="2:7" ht="13.2" customHeight="1" x14ac:dyDescent="0.25">
      <c r="B58" s="294" t="s">
        <v>159</v>
      </c>
      <c r="C58" s="307">
        <v>2422000</v>
      </c>
      <c r="D58" s="296">
        <v>2523000</v>
      </c>
      <c r="E58" s="296">
        <v>2543000</v>
      </c>
      <c r="F58" s="299">
        <v>2548000</v>
      </c>
      <c r="G58" s="300">
        <v>2593000</v>
      </c>
    </row>
    <row r="59" spans="2:7" ht="13.2" customHeight="1" x14ac:dyDescent="0.25">
      <c r="B59" s="294" t="s">
        <v>160</v>
      </c>
      <c r="C59" s="307">
        <v>2423000</v>
      </c>
      <c r="D59" s="296">
        <v>2520000</v>
      </c>
      <c r="E59" s="296">
        <v>2545000</v>
      </c>
      <c r="F59" s="299">
        <v>2547000</v>
      </c>
      <c r="G59" s="300">
        <v>2592000</v>
      </c>
    </row>
    <row r="60" spans="2:7" ht="13.2" customHeight="1" x14ac:dyDescent="0.25">
      <c r="B60" s="294" t="s">
        <v>161</v>
      </c>
      <c r="C60" s="307">
        <v>2423000</v>
      </c>
      <c r="D60" s="296">
        <v>2515000</v>
      </c>
      <c r="E60" s="296">
        <v>2547000</v>
      </c>
      <c r="F60" s="299">
        <v>2550000</v>
      </c>
      <c r="G60" s="300">
        <v>2592000</v>
      </c>
    </row>
    <row r="61" spans="2:7" ht="13.2" customHeight="1" x14ac:dyDescent="0.25">
      <c r="B61" s="294" t="s">
        <v>162</v>
      </c>
      <c r="C61" s="307">
        <v>2423000</v>
      </c>
      <c r="D61" s="296">
        <v>2519000</v>
      </c>
      <c r="E61" s="296">
        <v>2544000</v>
      </c>
      <c r="F61" s="299">
        <v>2546000</v>
      </c>
      <c r="G61" s="300">
        <v>2593000</v>
      </c>
    </row>
    <row r="62" spans="2:7" ht="13.2" customHeight="1" x14ac:dyDescent="0.25">
      <c r="B62" s="294" t="s">
        <v>163</v>
      </c>
      <c r="C62" s="307">
        <v>2424000</v>
      </c>
      <c r="D62" s="296">
        <v>2522000</v>
      </c>
      <c r="E62" s="296">
        <v>2545000</v>
      </c>
      <c r="F62" s="299">
        <v>2550000</v>
      </c>
      <c r="G62" s="300">
        <v>2593000</v>
      </c>
    </row>
    <row r="63" spans="2:7" ht="13.2" customHeight="1" x14ac:dyDescent="0.25">
      <c r="B63" s="294" t="s">
        <v>164</v>
      </c>
      <c r="C63" s="307">
        <v>2421000</v>
      </c>
      <c r="D63" s="296">
        <v>2517000</v>
      </c>
      <c r="E63" s="296">
        <v>2542000</v>
      </c>
      <c r="F63" s="299">
        <v>2546000</v>
      </c>
      <c r="G63" s="300">
        <v>2591000</v>
      </c>
    </row>
    <row r="64" spans="2:7" ht="13.2" customHeight="1" x14ac:dyDescent="0.25">
      <c r="B64" s="294" t="s">
        <v>165</v>
      </c>
      <c r="C64" s="307">
        <v>2423000</v>
      </c>
      <c r="D64" s="296">
        <v>2519000</v>
      </c>
      <c r="E64" s="296">
        <v>2544000</v>
      </c>
      <c r="F64" s="299">
        <v>2548000</v>
      </c>
      <c r="G64" s="300">
        <v>2591000</v>
      </c>
    </row>
    <row r="65" spans="2:8" ht="13.2" customHeight="1" x14ac:dyDescent="0.25">
      <c r="B65" s="301" t="s">
        <v>166</v>
      </c>
      <c r="C65" s="143">
        <v>24228000</v>
      </c>
      <c r="D65" s="303">
        <v>25195000</v>
      </c>
      <c r="E65" s="303">
        <v>25445000</v>
      </c>
      <c r="F65" s="305">
        <v>25477000</v>
      </c>
      <c r="G65" s="306">
        <v>25921000</v>
      </c>
    </row>
    <row r="66" spans="2:8" x14ac:dyDescent="0.25">
      <c r="B66" s="553" t="s">
        <v>56</v>
      </c>
      <c r="C66" s="553"/>
      <c r="D66" s="553"/>
      <c r="E66" s="553"/>
      <c r="F66" s="553"/>
      <c r="G66" s="554"/>
      <c r="H66" s="105"/>
    </row>
    <row r="67" spans="2:8" x14ac:dyDescent="0.25">
      <c r="B67" s="284" t="s">
        <v>30</v>
      </c>
    </row>
    <row r="68" spans="2:8" x14ac:dyDescent="0.25">
      <c r="B68" s="309" t="s">
        <v>152</v>
      </c>
    </row>
    <row r="69" spans="2:8" ht="61.8" customHeight="1" x14ac:dyDescent="0.25">
      <c r="B69" s="568" t="s">
        <v>167</v>
      </c>
      <c r="C69" s="568"/>
      <c r="D69" s="568"/>
      <c r="E69" s="568"/>
      <c r="F69" s="568"/>
      <c r="G69" s="568"/>
      <c r="H69" s="310"/>
    </row>
  </sheetData>
  <mergeCells count="8">
    <mergeCell ref="B66:G66"/>
    <mergeCell ref="B69:G69"/>
    <mergeCell ref="B3:H3"/>
    <mergeCell ref="C6:G6"/>
    <mergeCell ref="C18:G18"/>
    <mergeCell ref="C30:G30"/>
    <mergeCell ref="C42:G42"/>
    <mergeCell ref="C54:G54"/>
  </mergeCells>
  <hyperlinks>
    <hyperlink ref="G2" location="Contents!A1" display="Back to contents" xr:uid="{65B352BE-586C-4ED9-87A6-EACEAC541F3C}"/>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8C26F-16F7-4B18-8E3F-C1FC7D3EC29C}">
  <dimension ref="B2:K78"/>
  <sheetViews>
    <sheetView showGridLines="0" workbookViewId="0">
      <selection activeCell="H19" sqref="H19"/>
    </sheetView>
  </sheetViews>
  <sheetFormatPr defaultRowHeight="13.2" x14ac:dyDescent="0.25"/>
  <cols>
    <col min="1" max="1" width="1.44140625" style="2" customWidth="1"/>
    <col min="2" max="2" width="20" style="2" customWidth="1"/>
    <col min="3" max="8" width="11.109375" style="2" customWidth="1"/>
    <col min="9" max="9" width="11.21875" style="2" customWidth="1"/>
    <col min="10" max="16384" width="8.88671875" style="2"/>
  </cols>
  <sheetData>
    <row r="2" spans="2:11" ht="15.6" x14ac:dyDescent="0.3">
      <c r="B2" s="1" t="s">
        <v>168</v>
      </c>
      <c r="C2" s="1"/>
      <c r="D2" s="1"/>
      <c r="I2" s="3" t="s">
        <v>1</v>
      </c>
    </row>
    <row r="3" spans="2:11" ht="15.6" customHeight="1" x14ac:dyDescent="0.3">
      <c r="B3" s="562" t="s">
        <v>169</v>
      </c>
      <c r="C3" s="562"/>
      <c r="D3" s="562"/>
      <c r="E3" s="562"/>
      <c r="F3" s="562"/>
      <c r="G3" s="562"/>
      <c r="H3" s="562"/>
      <c r="I3" s="562"/>
      <c r="J3" s="562"/>
    </row>
    <row r="4" spans="2:11" ht="13.8" x14ac:dyDescent="0.3">
      <c r="B4" s="5" t="s">
        <v>2</v>
      </c>
      <c r="C4" s="311"/>
      <c r="D4" s="311"/>
    </row>
    <row r="5" spans="2:11" ht="36" x14ac:dyDescent="0.25">
      <c r="B5" s="82"/>
      <c r="C5" s="83" t="s">
        <v>3</v>
      </c>
      <c r="D5" s="83" t="s">
        <v>4</v>
      </c>
      <c r="E5" s="83" t="s">
        <v>5</v>
      </c>
      <c r="F5" s="83" t="s">
        <v>6</v>
      </c>
      <c r="G5" s="84" t="s">
        <v>7</v>
      </c>
      <c r="H5" s="83" t="s">
        <v>8</v>
      </c>
      <c r="I5" s="83" t="s">
        <v>9</v>
      </c>
      <c r="J5" s="9"/>
    </row>
    <row r="6" spans="2:11" ht="13.2" customHeight="1" x14ac:dyDescent="0.25">
      <c r="B6" s="48"/>
      <c r="C6" s="561" t="s">
        <v>25</v>
      </c>
      <c r="D6" s="561"/>
      <c r="E6" s="561"/>
      <c r="F6" s="561"/>
      <c r="G6" s="561"/>
      <c r="H6" s="561"/>
      <c r="I6" s="561"/>
    </row>
    <row r="7" spans="2:11" ht="13.2" customHeight="1" x14ac:dyDescent="0.25">
      <c r="B7" s="294" t="s">
        <v>170</v>
      </c>
      <c r="C7" s="312">
        <v>0</v>
      </c>
      <c r="D7" s="234">
        <v>-300</v>
      </c>
      <c r="E7" s="234">
        <v>-400</v>
      </c>
      <c r="F7" s="234">
        <v>0</v>
      </c>
      <c r="G7" s="234">
        <v>-300</v>
      </c>
      <c r="H7" s="313">
        <v>-300</v>
      </c>
      <c r="I7" s="314">
        <v>-200</v>
      </c>
      <c r="K7" s="17"/>
    </row>
    <row r="8" spans="2:11" ht="13.2" customHeight="1" x14ac:dyDescent="0.25">
      <c r="B8" s="294" t="s">
        <v>171</v>
      </c>
      <c r="C8" s="315">
        <v>-100</v>
      </c>
      <c r="D8" s="316">
        <v>-400</v>
      </c>
      <c r="E8" s="316">
        <v>-400</v>
      </c>
      <c r="F8" s="316">
        <v>-100</v>
      </c>
      <c r="G8" s="316">
        <v>-300</v>
      </c>
      <c r="H8" s="317">
        <v>-200</v>
      </c>
      <c r="I8" s="318">
        <v>0</v>
      </c>
      <c r="K8" s="17"/>
    </row>
    <row r="9" spans="2:11" ht="13.2" customHeight="1" x14ac:dyDescent="0.25">
      <c r="B9" s="294" t="s">
        <v>172</v>
      </c>
      <c r="C9" s="315">
        <v>0</v>
      </c>
      <c r="D9" s="316">
        <v>-200</v>
      </c>
      <c r="E9" s="316">
        <v>-100</v>
      </c>
      <c r="F9" s="316">
        <v>-200</v>
      </c>
      <c r="G9" s="316">
        <v>-200</v>
      </c>
      <c r="H9" s="317">
        <v>-200</v>
      </c>
      <c r="I9" s="318">
        <v>-200</v>
      </c>
      <c r="K9" s="17"/>
    </row>
    <row r="10" spans="2:11" ht="13.2" customHeight="1" x14ac:dyDescent="0.25">
      <c r="B10" s="294" t="s">
        <v>173</v>
      </c>
      <c r="C10" s="319">
        <v>0</v>
      </c>
      <c r="D10" s="316">
        <v>-100</v>
      </c>
      <c r="E10" s="316">
        <v>0</v>
      </c>
      <c r="F10" s="316">
        <v>0</v>
      </c>
      <c r="G10" s="316">
        <v>-200</v>
      </c>
      <c r="H10" s="317">
        <v>-100</v>
      </c>
      <c r="I10" s="318">
        <v>-400</v>
      </c>
      <c r="K10" s="17"/>
    </row>
    <row r="11" spans="2:11" ht="13.2" customHeight="1" x14ac:dyDescent="0.25">
      <c r="B11" s="294" t="s">
        <v>174</v>
      </c>
      <c r="C11" s="319">
        <v>0</v>
      </c>
      <c r="D11" s="316">
        <v>0</v>
      </c>
      <c r="E11" s="316">
        <v>0</v>
      </c>
      <c r="F11" s="316">
        <v>0</v>
      </c>
      <c r="G11" s="316">
        <v>100</v>
      </c>
      <c r="H11" s="317">
        <v>100</v>
      </c>
      <c r="I11" s="318">
        <v>100</v>
      </c>
      <c r="K11" s="17"/>
    </row>
    <row r="12" spans="2:11" ht="13.2" customHeight="1" x14ac:dyDescent="0.25">
      <c r="B12" s="294" t="s">
        <v>175</v>
      </c>
      <c r="C12" s="319">
        <v>100</v>
      </c>
      <c r="D12" s="316">
        <v>200</v>
      </c>
      <c r="E12" s="316">
        <v>200</v>
      </c>
      <c r="F12" s="316">
        <v>200</v>
      </c>
      <c r="G12" s="316">
        <v>300</v>
      </c>
      <c r="H12" s="317">
        <v>200</v>
      </c>
      <c r="I12" s="318">
        <v>100</v>
      </c>
      <c r="K12" s="17"/>
    </row>
    <row r="13" spans="2:11" ht="13.2" customHeight="1" x14ac:dyDescent="0.25">
      <c r="B13" s="294" t="s">
        <v>176</v>
      </c>
      <c r="C13" s="319">
        <v>0</v>
      </c>
      <c r="D13" s="316">
        <v>-100</v>
      </c>
      <c r="E13" s="316">
        <v>0</v>
      </c>
      <c r="F13" s="316">
        <v>-100</v>
      </c>
      <c r="G13" s="316">
        <v>100</v>
      </c>
      <c r="H13" s="317">
        <v>0</v>
      </c>
      <c r="I13" s="318">
        <v>100</v>
      </c>
      <c r="K13" s="17"/>
    </row>
    <row r="14" spans="2:11" ht="13.2" customHeight="1" x14ac:dyDescent="0.25">
      <c r="B14" s="294" t="s">
        <v>177</v>
      </c>
      <c r="C14" s="319">
        <v>200</v>
      </c>
      <c r="D14" s="316">
        <v>100</v>
      </c>
      <c r="E14" s="316">
        <v>100</v>
      </c>
      <c r="F14" s="316">
        <v>500</v>
      </c>
      <c r="G14" s="316">
        <v>500</v>
      </c>
      <c r="H14" s="317">
        <v>500</v>
      </c>
      <c r="I14" s="318">
        <v>900</v>
      </c>
      <c r="K14" s="17"/>
    </row>
    <row r="15" spans="2:11" ht="13.2" customHeight="1" x14ac:dyDescent="0.25">
      <c r="B15" s="294" t="s">
        <v>178</v>
      </c>
      <c r="C15" s="319">
        <v>200</v>
      </c>
      <c r="D15" s="316">
        <v>100</v>
      </c>
      <c r="E15" s="316">
        <v>100</v>
      </c>
      <c r="F15" s="316">
        <v>500</v>
      </c>
      <c r="G15" s="316">
        <v>200</v>
      </c>
      <c r="H15" s="317">
        <v>200</v>
      </c>
      <c r="I15" s="318">
        <v>400</v>
      </c>
      <c r="K15" s="17"/>
    </row>
    <row r="16" spans="2:11" ht="13.2" customHeight="1" x14ac:dyDescent="0.25">
      <c r="B16" s="320" t="s">
        <v>179</v>
      </c>
      <c r="C16" s="321">
        <v>0</v>
      </c>
      <c r="D16" s="322">
        <v>0</v>
      </c>
      <c r="E16" s="322">
        <v>0</v>
      </c>
      <c r="F16" s="322">
        <v>0</v>
      </c>
      <c r="G16" s="322">
        <v>0</v>
      </c>
      <c r="H16" s="323">
        <v>0</v>
      </c>
      <c r="I16" s="324">
        <v>0</v>
      </c>
      <c r="K16" s="17"/>
    </row>
    <row r="17" spans="2:11" ht="13.2" customHeight="1" x14ac:dyDescent="0.25">
      <c r="B17" s="151" t="s">
        <v>180</v>
      </c>
      <c r="C17" s="319">
        <v>200</v>
      </c>
      <c r="D17" s="325">
        <v>100</v>
      </c>
      <c r="E17" s="325">
        <v>100</v>
      </c>
      <c r="F17" s="325">
        <v>100</v>
      </c>
      <c r="G17" s="325">
        <v>-100</v>
      </c>
      <c r="H17" s="326">
        <v>-100</v>
      </c>
      <c r="I17" s="327">
        <v>0</v>
      </c>
      <c r="K17" s="17"/>
    </row>
    <row r="18" spans="2:11" ht="13.2" customHeight="1" x14ac:dyDescent="0.25">
      <c r="B18" s="151" t="s">
        <v>181</v>
      </c>
      <c r="C18" s="319">
        <v>100</v>
      </c>
      <c r="D18" s="325">
        <v>100</v>
      </c>
      <c r="E18" s="325">
        <v>100</v>
      </c>
      <c r="F18" s="325">
        <v>100</v>
      </c>
      <c r="G18" s="325">
        <v>200</v>
      </c>
      <c r="H18" s="326">
        <v>200</v>
      </c>
      <c r="I18" s="327">
        <v>0</v>
      </c>
      <c r="K18" s="17"/>
    </row>
    <row r="19" spans="2:11" ht="13.2" customHeight="1" x14ac:dyDescent="0.25">
      <c r="B19" s="301" t="s">
        <v>182</v>
      </c>
      <c r="C19" s="302">
        <v>0</v>
      </c>
      <c r="D19" s="239">
        <v>0</v>
      </c>
      <c r="E19" s="239">
        <v>0</v>
      </c>
      <c r="F19" s="239">
        <v>0</v>
      </c>
      <c r="G19" s="239">
        <v>0</v>
      </c>
      <c r="H19" s="240">
        <v>0</v>
      </c>
      <c r="I19" s="241">
        <v>0</v>
      </c>
      <c r="K19" s="17"/>
    </row>
    <row r="20" spans="2:11" ht="13.2" customHeight="1" x14ac:dyDescent="0.25">
      <c r="B20" s="48"/>
      <c r="C20" s="561" t="s">
        <v>26</v>
      </c>
      <c r="D20" s="561"/>
      <c r="E20" s="561"/>
      <c r="F20" s="561"/>
      <c r="G20" s="561"/>
      <c r="H20" s="561"/>
      <c r="I20" s="561"/>
      <c r="K20" s="17"/>
    </row>
    <row r="21" spans="2:11" ht="13.2" customHeight="1" x14ac:dyDescent="0.25">
      <c r="B21" s="294" t="s">
        <v>170</v>
      </c>
      <c r="C21" s="246">
        <v>2400</v>
      </c>
      <c r="D21" s="328">
        <v>2900</v>
      </c>
      <c r="E21" s="329">
        <v>2500</v>
      </c>
      <c r="F21" s="328">
        <v>2400</v>
      </c>
      <c r="G21" s="328">
        <v>2700</v>
      </c>
      <c r="H21" s="36">
        <v>2600</v>
      </c>
      <c r="I21" s="37">
        <v>2400</v>
      </c>
      <c r="K21" s="17"/>
    </row>
    <row r="22" spans="2:11" ht="13.2" customHeight="1" x14ac:dyDescent="0.25">
      <c r="B22" s="294" t="s">
        <v>171</v>
      </c>
      <c r="C22" s="246">
        <v>3200</v>
      </c>
      <c r="D22" s="328">
        <v>3500</v>
      </c>
      <c r="E22" s="329">
        <v>3500</v>
      </c>
      <c r="F22" s="328">
        <v>3600</v>
      </c>
      <c r="G22" s="328">
        <v>3700</v>
      </c>
      <c r="H22" s="39">
        <v>4100</v>
      </c>
      <c r="I22" s="40">
        <v>5000</v>
      </c>
      <c r="K22" s="17"/>
    </row>
    <row r="23" spans="2:11" ht="13.2" customHeight="1" x14ac:dyDescent="0.25">
      <c r="B23" s="294" t="s">
        <v>172</v>
      </c>
      <c r="C23" s="246">
        <v>4500</v>
      </c>
      <c r="D23" s="328">
        <v>5200</v>
      </c>
      <c r="E23" s="329">
        <v>5200</v>
      </c>
      <c r="F23" s="328">
        <v>3900</v>
      </c>
      <c r="G23" s="328">
        <v>5100</v>
      </c>
      <c r="H23" s="39">
        <v>4500</v>
      </c>
      <c r="I23" s="40">
        <v>4700</v>
      </c>
      <c r="K23" s="17"/>
    </row>
    <row r="24" spans="2:11" ht="13.2" customHeight="1" x14ac:dyDescent="0.25">
      <c r="B24" s="294" t="s">
        <v>173</v>
      </c>
      <c r="C24" s="330">
        <v>6800</v>
      </c>
      <c r="D24" s="328">
        <v>7000</v>
      </c>
      <c r="E24" s="329">
        <v>6000</v>
      </c>
      <c r="F24" s="328">
        <v>5700</v>
      </c>
      <c r="G24" s="328">
        <v>5200</v>
      </c>
      <c r="H24" s="39">
        <v>5100</v>
      </c>
      <c r="I24" s="40">
        <v>5000</v>
      </c>
      <c r="K24" s="17"/>
    </row>
    <row r="25" spans="2:11" ht="13.2" customHeight="1" x14ac:dyDescent="0.25">
      <c r="B25" s="294" t="s">
        <v>174</v>
      </c>
      <c r="C25" s="330">
        <v>4600</v>
      </c>
      <c r="D25" s="328">
        <v>5500</v>
      </c>
      <c r="E25" s="329">
        <v>4200</v>
      </c>
      <c r="F25" s="328">
        <v>3900</v>
      </c>
      <c r="G25" s="328">
        <v>4200</v>
      </c>
      <c r="H25" s="39">
        <v>4200</v>
      </c>
      <c r="I25" s="40">
        <v>6000</v>
      </c>
      <c r="K25" s="17"/>
    </row>
    <row r="26" spans="2:11" ht="13.2" customHeight="1" x14ac:dyDescent="0.25">
      <c r="B26" s="294" t="s">
        <v>175</v>
      </c>
      <c r="C26" s="330">
        <v>9000</v>
      </c>
      <c r="D26" s="328">
        <v>9500</v>
      </c>
      <c r="E26" s="329">
        <v>8100</v>
      </c>
      <c r="F26" s="328">
        <v>8600</v>
      </c>
      <c r="G26" s="328">
        <v>9200</v>
      </c>
      <c r="H26" s="39">
        <v>9100</v>
      </c>
      <c r="I26" s="40">
        <v>10400</v>
      </c>
      <c r="K26" s="17"/>
    </row>
    <row r="27" spans="2:11" ht="13.2" customHeight="1" x14ac:dyDescent="0.25">
      <c r="B27" s="294" t="s">
        <v>176</v>
      </c>
      <c r="C27" s="330">
        <v>4700</v>
      </c>
      <c r="D27" s="328">
        <v>4600</v>
      </c>
      <c r="E27" s="329">
        <v>5900</v>
      </c>
      <c r="F27" s="328">
        <v>5700</v>
      </c>
      <c r="G27" s="328">
        <v>7000</v>
      </c>
      <c r="H27" s="39">
        <v>6600</v>
      </c>
      <c r="I27" s="40">
        <v>7900</v>
      </c>
      <c r="K27" s="17"/>
    </row>
    <row r="28" spans="2:11" ht="13.2" customHeight="1" x14ac:dyDescent="0.25">
      <c r="B28" s="294" t="s">
        <v>177</v>
      </c>
      <c r="C28" s="330">
        <v>11100</v>
      </c>
      <c r="D28" s="328">
        <v>12700</v>
      </c>
      <c r="E28" s="329">
        <v>12700</v>
      </c>
      <c r="F28" s="328">
        <v>13500</v>
      </c>
      <c r="G28" s="328">
        <v>14800</v>
      </c>
      <c r="H28" s="39">
        <v>14800</v>
      </c>
      <c r="I28" s="40">
        <v>17700</v>
      </c>
      <c r="K28" s="17"/>
    </row>
    <row r="29" spans="2:11" ht="13.2" customHeight="1" x14ac:dyDescent="0.25">
      <c r="B29" s="294" t="s">
        <v>178</v>
      </c>
      <c r="C29" s="330">
        <v>9400</v>
      </c>
      <c r="D29" s="328">
        <v>9000</v>
      </c>
      <c r="E29" s="329">
        <v>9100</v>
      </c>
      <c r="F29" s="328">
        <v>11600</v>
      </c>
      <c r="G29" s="328">
        <v>9600</v>
      </c>
      <c r="H29" s="39">
        <v>11100</v>
      </c>
      <c r="I29" s="40">
        <v>10900</v>
      </c>
      <c r="K29" s="17"/>
    </row>
    <row r="30" spans="2:11" ht="13.2" customHeight="1" x14ac:dyDescent="0.25">
      <c r="B30" s="320" t="s">
        <v>179</v>
      </c>
      <c r="C30" s="331">
        <v>6000</v>
      </c>
      <c r="D30" s="332">
        <v>6500</v>
      </c>
      <c r="E30" s="333">
        <v>6200</v>
      </c>
      <c r="F30" s="332">
        <v>6300</v>
      </c>
      <c r="G30" s="332">
        <v>6700</v>
      </c>
      <c r="H30" s="66">
        <v>6600</v>
      </c>
      <c r="I30" s="49">
        <v>7900</v>
      </c>
      <c r="K30" s="17"/>
    </row>
    <row r="31" spans="2:11" ht="13.2" customHeight="1" x14ac:dyDescent="0.25">
      <c r="B31" s="151" t="s">
        <v>180</v>
      </c>
      <c r="C31" s="330">
        <v>4000</v>
      </c>
      <c r="D31" s="328">
        <v>6000</v>
      </c>
      <c r="E31" s="329">
        <v>4400</v>
      </c>
      <c r="F31" s="328">
        <v>4400</v>
      </c>
      <c r="G31" s="328">
        <v>3200</v>
      </c>
      <c r="H31" s="39">
        <v>3300</v>
      </c>
      <c r="I31" s="40">
        <v>6000</v>
      </c>
      <c r="K31" s="17"/>
    </row>
    <row r="32" spans="2:11" ht="13.2" customHeight="1" x14ac:dyDescent="0.25">
      <c r="B32" s="151" t="s">
        <v>181</v>
      </c>
      <c r="C32" s="330">
        <v>4400</v>
      </c>
      <c r="D32" s="328">
        <v>5600</v>
      </c>
      <c r="E32" s="329">
        <v>3500</v>
      </c>
      <c r="F32" s="328">
        <v>3500</v>
      </c>
      <c r="G32" s="328">
        <v>4700</v>
      </c>
      <c r="H32" s="39">
        <v>4400</v>
      </c>
      <c r="I32" s="40">
        <v>5500</v>
      </c>
      <c r="K32" s="17"/>
    </row>
    <row r="33" spans="2:11" ht="13.2" customHeight="1" x14ac:dyDescent="0.25">
      <c r="B33" s="301" t="s">
        <v>182</v>
      </c>
      <c r="C33" s="255">
        <v>5700</v>
      </c>
      <c r="D33" s="256">
        <v>6400</v>
      </c>
      <c r="E33" s="250">
        <v>5900</v>
      </c>
      <c r="F33" s="256">
        <v>5900</v>
      </c>
      <c r="G33" s="256">
        <v>6300</v>
      </c>
      <c r="H33" s="46">
        <v>6200</v>
      </c>
      <c r="I33" s="47">
        <v>7400</v>
      </c>
      <c r="K33" s="17"/>
    </row>
    <row r="34" spans="2:11" ht="13.2" customHeight="1" x14ac:dyDescent="0.25">
      <c r="B34" s="48"/>
      <c r="C34" s="561" t="s">
        <v>27</v>
      </c>
      <c r="D34" s="561"/>
      <c r="E34" s="561"/>
      <c r="F34" s="561"/>
      <c r="G34" s="561"/>
      <c r="H34" s="561"/>
      <c r="I34" s="561"/>
      <c r="K34" s="17"/>
    </row>
    <row r="35" spans="2:11" ht="13.2" customHeight="1" x14ac:dyDescent="0.25">
      <c r="B35" s="294" t="s">
        <v>170</v>
      </c>
      <c r="C35" s="246">
        <v>22400</v>
      </c>
      <c r="D35" s="328">
        <v>26100</v>
      </c>
      <c r="E35" s="329">
        <v>21000</v>
      </c>
      <c r="F35" s="328">
        <v>21800</v>
      </c>
      <c r="G35" s="328">
        <v>23000</v>
      </c>
      <c r="H35" s="36">
        <v>21800</v>
      </c>
      <c r="I35" s="37">
        <v>24100</v>
      </c>
      <c r="K35" s="17"/>
    </row>
    <row r="36" spans="2:11" ht="13.2" customHeight="1" x14ac:dyDescent="0.25">
      <c r="B36" s="294" t="s">
        <v>171</v>
      </c>
      <c r="C36" s="246">
        <v>27000</v>
      </c>
      <c r="D36" s="328">
        <v>28100</v>
      </c>
      <c r="E36" s="329">
        <v>27100</v>
      </c>
      <c r="F36" s="328">
        <v>32500</v>
      </c>
      <c r="G36" s="328">
        <v>35000</v>
      </c>
      <c r="H36" s="39">
        <v>34000</v>
      </c>
      <c r="I36" s="40">
        <v>40700</v>
      </c>
      <c r="K36" s="17"/>
    </row>
    <row r="37" spans="2:11" ht="13.2" customHeight="1" x14ac:dyDescent="0.25">
      <c r="B37" s="294" t="s">
        <v>172</v>
      </c>
      <c r="C37" s="246">
        <v>29700</v>
      </c>
      <c r="D37" s="328">
        <v>33600</v>
      </c>
      <c r="E37" s="329">
        <v>32500</v>
      </c>
      <c r="F37" s="328">
        <v>25600</v>
      </c>
      <c r="G37" s="328">
        <v>34300</v>
      </c>
      <c r="H37" s="39">
        <v>33000</v>
      </c>
      <c r="I37" s="40">
        <v>36300</v>
      </c>
      <c r="K37" s="17"/>
    </row>
    <row r="38" spans="2:11" ht="13.2" customHeight="1" x14ac:dyDescent="0.25">
      <c r="B38" s="294" t="s">
        <v>173</v>
      </c>
      <c r="C38" s="330">
        <v>37200</v>
      </c>
      <c r="D38" s="328">
        <v>41200</v>
      </c>
      <c r="E38" s="329">
        <v>38800</v>
      </c>
      <c r="F38" s="328">
        <v>40000</v>
      </c>
      <c r="G38" s="328">
        <v>42700</v>
      </c>
      <c r="H38" s="39">
        <v>41500</v>
      </c>
      <c r="I38" s="40">
        <v>37900</v>
      </c>
      <c r="K38" s="17"/>
    </row>
    <row r="39" spans="2:11" ht="13.2" customHeight="1" x14ac:dyDescent="0.25">
      <c r="B39" s="294" t="s">
        <v>174</v>
      </c>
      <c r="C39" s="330">
        <v>30500</v>
      </c>
      <c r="D39" s="328">
        <v>32200</v>
      </c>
      <c r="E39" s="329">
        <v>30200</v>
      </c>
      <c r="F39" s="328">
        <v>30000</v>
      </c>
      <c r="G39" s="328">
        <v>34100</v>
      </c>
      <c r="H39" s="39">
        <v>34100</v>
      </c>
      <c r="I39" s="40">
        <v>38000</v>
      </c>
      <c r="K39" s="17"/>
    </row>
    <row r="40" spans="2:11" ht="13.2" customHeight="1" x14ac:dyDescent="0.25">
      <c r="B40" s="294" t="s">
        <v>175</v>
      </c>
      <c r="C40" s="330">
        <v>45900</v>
      </c>
      <c r="D40" s="328">
        <v>44500</v>
      </c>
      <c r="E40" s="329">
        <v>49300</v>
      </c>
      <c r="F40" s="328">
        <v>46500</v>
      </c>
      <c r="G40" s="328">
        <v>52300</v>
      </c>
      <c r="H40" s="39">
        <v>50000</v>
      </c>
      <c r="I40" s="40">
        <v>56800</v>
      </c>
      <c r="K40" s="17"/>
    </row>
    <row r="41" spans="2:11" ht="13.2" customHeight="1" x14ac:dyDescent="0.25">
      <c r="B41" s="294" t="s">
        <v>176</v>
      </c>
      <c r="C41" s="330">
        <v>39100</v>
      </c>
      <c r="D41" s="328">
        <v>38900</v>
      </c>
      <c r="E41" s="329">
        <v>46700</v>
      </c>
      <c r="F41" s="328">
        <v>50000</v>
      </c>
      <c r="G41" s="328">
        <v>58500</v>
      </c>
      <c r="H41" s="39">
        <v>58300</v>
      </c>
      <c r="I41" s="40">
        <v>64700</v>
      </c>
      <c r="K41" s="17"/>
    </row>
    <row r="42" spans="2:11" ht="13.2" customHeight="1" x14ac:dyDescent="0.25">
      <c r="B42" s="294" t="s">
        <v>177</v>
      </c>
      <c r="C42" s="330">
        <v>59100</v>
      </c>
      <c r="D42" s="328">
        <v>64800</v>
      </c>
      <c r="E42" s="329">
        <v>63700</v>
      </c>
      <c r="F42" s="328">
        <v>70300</v>
      </c>
      <c r="G42" s="328">
        <v>76400</v>
      </c>
      <c r="H42" s="39">
        <v>77700</v>
      </c>
      <c r="I42" s="40">
        <v>83000</v>
      </c>
      <c r="K42" s="17"/>
    </row>
    <row r="43" spans="2:11" ht="13.2" customHeight="1" x14ac:dyDescent="0.25">
      <c r="B43" s="294" t="s">
        <v>178</v>
      </c>
      <c r="C43" s="330">
        <v>46700</v>
      </c>
      <c r="D43" s="328">
        <v>47500</v>
      </c>
      <c r="E43" s="329">
        <v>49300</v>
      </c>
      <c r="F43" s="328">
        <v>58000</v>
      </c>
      <c r="G43" s="328">
        <v>50900</v>
      </c>
      <c r="H43" s="39">
        <v>57100</v>
      </c>
      <c r="I43" s="40">
        <v>60800</v>
      </c>
      <c r="K43" s="17"/>
    </row>
    <row r="44" spans="2:11" ht="13.2" customHeight="1" x14ac:dyDescent="0.25">
      <c r="B44" s="320" t="s">
        <v>179</v>
      </c>
      <c r="C44" s="331">
        <v>38400</v>
      </c>
      <c r="D44" s="332">
        <v>40500</v>
      </c>
      <c r="E44" s="333">
        <v>40700</v>
      </c>
      <c r="F44" s="332">
        <v>42400</v>
      </c>
      <c r="G44" s="332">
        <v>47300</v>
      </c>
      <c r="H44" s="66">
        <v>46900</v>
      </c>
      <c r="I44" s="49">
        <v>52000</v>
      </c>
      <c r="K44" s="17"/>
    </row>
    <row r="45" spans="2:11" ht="13.2" customHeight="1" x14ac:dyDescent="0.25">
      <c r="B45" s="151" t="s">
        <v>180</v>
      </c>
      <c r="C45" s="330">
        <v>26800</v>
      </c>
      <c r="D45" s="328">
        <v>33300</v>
      </c>
      <c r="E45" s="329">
        <v>31000</v>
      </c>
      <c r="F45" s="328">
        <v>31000</v>
      </c>
      <c r="G45" s="328">
        <v>31000</v>
      </c>
      <c r="H45" s="39">
        <v>31000</v>
      </c>
      <c r="I45" s="40">
        <v>43900</v>
      </c>
      <c r="K45" s="17"/>
    </row>
    <row r="46" spans="2:11" ht="13.2" customHeight="1" x14ac:dyDescent="0.25">
      <c r="B46" s="151" t="s">
        <v>181</v>
      </c>
      <c r="C46" s="330">
        <v>30900</v>
      </c>
      <c r="D46" s="328">
        <v>33700</v>
      </c>
      <c r="E46" s="329">
        <v>29100</v>
      </c>
      <c r="F46" s="328">
        <v>29100</v>
      </c>
      <c r="G46" s="328">
        <v>31000</v>
      </c>
      <c r="H46" s="39">
        <v>31000</v>
      </c>
      <c r="I46" s="40">
        <v>38500</v>
      </c>
      <c r="K46" s="17"/>
    </row>
    <row r="47" spans="2:11" ht="13.2" customHeight="1" x14ac:dyDescent="0.25">
      <c r="B47" s="301" t="s">
        <v>182</v>
      </c>
      <c r="C47" s="255">
        <v>37000</v>
      </c>
      <c r="D47" s="256">
        <v>39400</v>
      </c>
      <c r="E47" s="250">
        <v>38500</v>
      </c>
      <c r="F47" s="256">
        <v>41000</v>
      </c>
      <c r="G47" s="256">
        <v>44100</v>
      </c>
      <c r="H47" s="46">
        <v>44000</v>
      </c>
      <c r="I47" s="47">
        <v>50600</v>
      </c>
      <c r="K47" s="17"/>
    </row>
    <row r="48" spans="2:11" ht="13.2" customHeight="1" x14ac:dyDescent="0.25">
      <c r="B48" s="48"/>
      <c r="C48" s="561" t="s">
        <v>28</v>
      </c>
      <c r="D48" s="561"/>
      <c r="E48" s="561"/>
      <c r="F48" s="561"/>
      <c r="G48" s="561"/>
      <c r="H48" s="561"/>
      <c r="I48" s="561"/>
      <c r="K48" s="17"/>
    </row>
    <row r="49" spans="2:11" ht="13.2" customHeight="1" x14ac:dyDescent="0.25">
      <c r="B49" s="294" t="s">
        <v>170</v>
      </c>
      <c r="C49" s="246">
        <v>1380</v>
      </c>
      <c r="D49" s="246">
        <v>960</v>
      </c>
      <c r="E49" s="330">
        <v>1040</v>
      </c>
      <c r="F49" s="246">
        <v>923</v>
      </c>
      <c r="G49" s="246">
        <v>876</v>
      </c>
      <c r="H49" s="334">
        <v>877</v>
      </c>
      <c r="I49" s="335">
        <v>868</v>
      </c>
      <c r="K49" s="17"/>
    </row>
    <row r="50" spans="2:11" ht="13.2" customHeight="1" x14ac:dyDescent="0.25">
      <c r="B50" s="294" t="s">
        <v>171</v>
      </c>
      <c r="C50" s="246">
        <v>3575</v>
      </c>
      <c r="D50" s="246">
        <v>2336</v>
      </c>
      <c r="E50" s="330">
        <v>2514</v>
      </c>
      <c r="F50" s="246">
        <v>2383</v>
      </c>
      <c r="G50" s="246">
        <v>2164</v>
      </c>
      <c r="H50" s="336">
        <v>2200</v>
      </c>
      <c r="I50" s="337">
        <v>2122</v>
      </c>
      <c r="K50" s="17"/>
    </row>
    <row r="51" spans="2:11" ht="13.2" customHeight="1" x14ac:dyDescent="0.25">
      <c r="B51" s="294" t="s">
        <v>172</v>
      </c>
      <c r="C51" s="246">
        <v>2792</v>
      </c>
      <c r="D51" s="246">
        <v>1902</v>
      </c>
      <c r="E51" s="330">
        <v>2033</v>
      </c>
      <c r="F51" s="246">
        <v>1921</v>
      </c>
      <c r="G51" s="246">
        <v>1870</v>
      </c>
      <c r="H51" s="336">
        <v>1885</v>
      </c>
      <c r="I51" s="337">
        <v>1797</v>
      </c>
      <c r="K51" s="17"/>
    </row>
    <row r="52" spans="2:11" ht="13.2" customHeight="1" x14ac:dyDescent="0.25">
      <c r="B52" s="294" t="s">
        <v>173</v>
      </c>
      <c r="C52" s="330">
        <v>2409</v>
      </c>
      <c r="D52" s="246">
        <v>1684</v>
      </c>
      <c r="E52" s="330">
        <v>1790</v>
      </c>
      <c r="F52" s="246">
        <v>1753</v>
      </c>
      <c r="G52" s="246">
        <v>1626</v>
      </c>
      <c r="H52" s="336">
        <v>1640</v>
      </c>
      <c r="I52" s="337">
        <v>1578</v>
      </c>
      <c r="K52" s="17"/>
    </row>
    <row r="53" spans="2:11" ht="13.2" customHeight="1" x14ac:dyDescent="0.25">
      <c r="B53" s="294" t="s">
        <v>174</v>
      </c>
      <c r="C53" s="330">
        <v>2767</v>
      </c>
      <c r="D53" s="246">
        <v>1800</v>
      </c>
      <c r="E53" s="330">
        <v>1891</v>
      </c>
      <c r="F53" s="246">
        <v>1778</v>
      </c>
      <c r="G53" s="246">
        <v>1650</v>
      </c>
      <c r="H53" s="336">
        <v>1661</v>
      </c>
      <c r="I53" s="337">
        <v>1604</v>
      </c>
      <c r="K53" s="17"/>
    </row>
    <row r="54" spans="2:11" ht="13.2" customHeight="1" x14ac:dyDescent="0.25">
      <c r="B54" s="294" t="s">
        <v>175</v>
      </c>
      <c r="C54" s="330">
        <v>2995</v>
      </c>
      <c r="D54" s="246">
        <v>2022</v>
      </c>
      <c r="E54" s="330">
        <v>2083</v>
      </c>
      <c r="F54" s="246">
        <v>2082</v>
      </c>
      <c r="G54" s="246">
        <v>1892</v>
      </c>
      <c r="H54" s="336">
        <v>1917</v>
      </c>
      <c r="I54" s="337">
        <v>1883</v>
      </c>
      <c r="K54" s="17"/>
    </row>
    <row r="55" spans="2:11" ht="13.2" customHeight="1" x14ac:dyDescent="0.25">
      <c r="B55" s="294" t="s">
        <v>176</v>
      </c>
      <c r="C55" s="330">
        <v>3218</v>
      </c>
      <c r="D55" s="246">
        <v>1890</v>
      </c>
      <c r="E55" s="330">
        <v>2006</v>
      </c>
      <c r="F55" s="246">
        <v>1776</v>
      </c>
      <c r="G55" s="246">
        <v>1662</v>
      </c>
      <c r="H55" s="336">
        <v>1667</v>
      </c>
      <c r="I55" s="337">
        <v>1520</v>
      </c>
      <c r="K55" s="17"/>
    </row>
    <row r="56" spans="2:11" ht="13.2" customHeight="1" x14ac:dyDescent="0.25">
      <c r="B56" s="294" t="s">
        <v>177</v>
      </c>
      <c r="C56" s="330">
        <v>4343</v>
      </c>
      <c r="D56" s="246">
        <v>2761</v>
      </c>
      <c r="E56" s="330">
        <v>3032</v>
      </c>
      <c r="F56" s="246">
        <v>2866</v>
      </c>
      <c r="G56" s="246">
        <v>2665</v>
      </c>
      <c r="H56" s="336">
        <v>2716</v>
      </c>
      <c r="I56" s="337">
        <v>2399</v>
      </c>
      <c r="K56" s="17"/>
    </row>
    <row r="57" spans="2:11" ht="13.2" customHeight="1" x14ac:dyDescent="0.25">
      <c r="B57" s="294" t="s">
        <v>178</v>
      </c>
      <c r="C57" s="330">
        <v>2632</v>
      </c>
      <c r="D57" s="246">
        <v>1703</v>
      </c>
      <c r="E57" s="330">
        <v>1876</v>
      </c>
      <c r="F57" s="246">
        <v>1801</v>
      </c>
      <c r="G57" s="246">
        <v>1748</v>
      </c>
      <c r="H57" s="336">
        <v>1720</v>
      </c>
      <c r="I57" s="337">
        <v>1719</v>
      </c>
      <c r="K57" s="17"/>
    </row>
    <row r="58" spans="2:11" ht="13.2" customHeight="1" x14ac:dyDescent="0.25">
      <c r="B58" s="320" t="s">
        <v>179</v>
      </c>
      <c r="C58" s="331">
        <v>26111</v>
      </c>
      <c r="D58" s="338">
        <v>17058</v>
      </c>
      <c r="E58" s="331">
        <v>18265</v>
      </c>
      <c r="F58" s="338">
        <v>17283</v>
      </c>
      <c r="G58" s="338">
        <v>16153</v>
      </c>
      <c r="H58" s="339">
        <v>16283</v>
      </c>
      <c r="I58" s="340">
        <v>15490</v>
      </c>
      <c r="K58" s="17"/>
    </row>
    <row r="59" spans="2:11" ht="13.2" customHeight="1" x14ac:dyDescent="0.25">
      <c r="B59" s="151" t="s">
        <v>180</v>
      </c>
      <c r="C59" s="330">
        <v>1651</v>
      </c>
      <c r="D59" s="246">
        <v>1117</v>
      </c>
      <c r="E59" s="330">
        <v>1073</v>
      </c>
      <c r="F59" s="246">
        <v>1073</v>
      </c>
      <c r="G59" s="246">
        <v>989</v>
      </c>
      <c r="H59" s="336">
        <v>1016</v>
      </c>
      <c r="I59" s="337">
        <v>937</v>
      </c>
      <c r="K59" s="17"/>
    </row>
    <row r="60" spans="2:11" ht="13.2" customHeight="1" x14ac:dyDescent="0.25">
      <c r="B60" s="151" t="s">
        <v>181</v>
      </c>
      <c r="C60" s="330">
        <v>2833</v>
      </c>
      <c r="D60" s="246">
        <v>1995</v>
      </c>
      <c r="E60" s="330">
        <v>1890</v>
      </c>
      <c r="F60" s="246">
        <v>1890</v>
      </c>
      <c r="G60" s="246">
        <v>1672</v>
      </c>
      <c r="H60" s="336">
        <v>1696</v>
      </c>
      <c r="I60" s="337">
        <v>1607</v>
      </c>
      <c r="K60" s="17"/>
    </row>
    <row r="61" spans="2:11" ht="13.2" customHeight="1" x14ac:dyDescent="0.25">
      <c r="B61" s="301" t="s">
        <v>182</v>
      </c>
      <c r="C61" s="255">
        <v>30595</v>
      </c>
      <c r="D61" s="249">
        <v>20170</v>
      </c>
      <c r="E61" s="255">
        <v>21450</v>
      </c>
      <c r="F61" s="249">
        <v>20246</v>
      </c>
      <c r="G61" s="249">
        <v>18814</v>
      </c>
      <c r="H61" s="341">
        <v>18995</v>
      </c>
      <c r="I61" s="342">
        <v>18034</v>
      </c>
      <c r="K61" s="17"/>
    </row>
    <row r="62" spans="2:11" ht="13.2" customHeight="1" x14ac:dyDescent="0.25">
      <c r="B62" s="48"/>
      <c r="C62" s="561" t="s">
        <v>29</v>
      </c>
      <c r="D62" s="561"/>
      <c r="E62" s="561"/>
      <c r="F62" s="561"/>
      <c r="G62" s="561"/>
      <c r="H62" s="561"/>
      <c r="I62" s="561"/>
      <c r="K62" s="17"/>
    </row>
    <row r="63" spans="2:11" ht="13.2" customHeight="1" x14ac:dyDescent="0.25">
      <c r="B63" s="294" t="s">
        <v>170</v>
      </c>
      <c r="C63" s="246">
        <v>1084000</v>
      </c>
      <c r="D63" s="246">
        <v>1097000</v>
      </c>
      <c r="E63" s="330">
        <v>1092000</v>
      </c>
      <c r="F63" s="246">
        <v>1106000</v>
      </c>
      <c r="G63" s="246">
        <v>1114000</v>
      </c>
      <c r="H63" s="36">
        <v>1117000</v>
      </c>
      <c r="I63" s="37">
        <v>1140000</v>
      </c>
      <c r="K63" s="17"/>
    </row>
    <row r="64" spans="2:11" ht="13.2" customHeight="1" x14ac:dyDescent="0.25">
      <c r="B64" s="294" t="s">
        <v>171</v>
      </c>
      <c r="C64" s="246">
        <v>2877000</v>
      </c>
      <c r="D64" s="246">
        <v>2851000</v>
      </c>
      <c r="E64" s="330">
        <v>2800000</v>
      </c>
      <c r="F64" s="246">
        <v>2861000</v>
      </c>
      <c r="G64" s="246">
        <v>2876000</v>
      </c>
      <c r="H64" s="39">
        <v>2878000</v>
      </c>
      <c r="I64" s="40">
        <v>2953000</v>
      </c>
      <c r="K64" s="17"/>
    </row>
    <row r="65" spans="2:11" ht="13.2" customHeight="1" x14ac:dyDescent="0.25">
      <c r="B65" s="294" t="s">
        <v>172</v>
      </c>
      <c r="C65" s="246">
        <v>2184000</v>
      </c>
      <c r="D65" s="246">
        <v>2199000</v>
      </c>
      <c r="E65" s="330">
        <v>2147000</v>
      </c>
      <c r="F65" s="246">
        <v>2188000</v>
      </c>
      <c r="G65" s="246">
        <v>2205000</v>
      </c>
      <c r="H65" s="39">
        <v>2205000</v>
      </c>
      <c r="I65" s="40">
        <v>2243000</v>
      </c>
      <c r="K65" s="17"/>
    </row>
    <row r="66" spans="2:11" ht="13.2" customHeight="1" x14ac:dyDescent="0.25">
      <c r="B66" s="294" t="s">
        <v>173</v>
      </c>
      <c r="C66" s="330">
        <v>1842000</v>
      </c>
      <c r="D66" s="246">
        <v>1859000</v>
      </c>
      <c r="E66" s="330">
        <v>1803000</v>
      </c>
      <c r="F66" s="246">
        <v>1857000</v>
      </c>
      <c r="G66" s="246">
        <v>1885000</v>
      </c>
      <c r="H66" s="39">
        <v>1880000</v>
      </c>
      <c r="I66" s="40">
        <v>1890000</v>
      </c>
      <c r="K66" s="17"/>
    </row>
    <row r="67" spans="2:11" ht="13.2" customHeight="1" x14ac:dyDescent="0.25">
      <c r="B67" s="294" t="s">
        <v>174</v>
      </c>
      <c r="C67" s="330">
        <v>2184000</v>
      </c>
      <c r="D67" s="246">
        <v>2222000</v>
      </c>
      <c r="E67" s="330">
        <v>2158000</v>
      </c>
      <c r="F67" s="246">
        <v>2297000</v>
      </c>
      <c r="G67" s="246">
        <v>2288000</v>
      </c>
      <c r="H67" s="39">
        <v>2275000</v>
      </c>
      <c r="I67" s="40">
        <v>2289000</v>
      </c>
      <c r="K67" s="17"/>
    </row>
    <row r="68" spans="2:11" ht="13.2" customHeight="1" x14ac:dyDescent="0.25">
      <c r="B68" s="294" t="s">
        <v>175</v>
      </c>
      <c r="C68" s="330">
        <v>2334000</v>
      </c>
      <c r="D68" s="246">
        <v>2365000</v>
      </c>
      <c r="E68" s="330">
        <v>2343000</v>
      </c>
      <c r="F68" s="246">
        <v>2443000</v>
      </c>
      <c r="G68" s="246">
        <v>2412000</v>
      </c>
      <c r="H68" s="39">
        <v>2432000</v>
      </c>
      <c r="I68" s="40">
        <v>2499000</v>
      </c>
      <c r="K68" s="17"/>
    </row>
    <row r="69" spans="2:11" ht="13.2" customHeight="1" x14ac:dyDescent="0.25">
      <c r="B69" s="294" t="s">
        <v>176</v>
      </c>
      <c r="C69" s="330">
        <v>2966000</v>
      </c>
      <c r="D69" s="246">
        <v>2967000</v>
      </c>
      <c r="E69" s="330">
        <v>2853000</v>
      </c>
      <c r="F69" s="246">
        <v>3136000</v>
      </c>
      <c r="G69" s="246">
        <v>3186000</v>
      </c>
      <c r="H69" s="39">
        <v>3197000</v>
      </c>
      <c r="I69" s="40">
        <v>3217000</v>
      </c>
      <c r="K69" s="17"/>
    </row>
    <row r="70" spans="2:11" ht="13.2" customHeight="1" x14ac:dyDescent="0.25">
      <c r="B70" s="294" t="s">
        <v>177</v>
      </c>
      <c r="C70" s="330">
        <v>3367000</v>
      </c>
      <c r="D70" s="246">
        <v>3373000</v>
      </c>
      <c r="E70" s="330">
        <v>3387000</v>
      </c>
      <c r="F70" s="246">
        <v>3490000</v>
      </c>
      <c r="G70" s="246">
        <v>3538000</v>
      </c>
      <c r="H70" s="39">
        <v>3539000</v>
      </c>
      <c r="I70" s="40">
        <v>3669000</v>
      </c>
      <c r="K70" s="17"/>
    </row>
    <row r="71" spans="2:11" ht="13.2" customHeight="1" x14ac:dyDescent="0.25">
      <c r="B71" s="294" t="s">
        <v>178</v>
      </c>
      <c r="C71" s="330">
        <v>2170000</v>
      </c>
      <c r="D71" s="246">
        <v>2185000</v>
      </c>
      <c r="E71" s="330">
        <v>2165000</v>
      </c>
      <c r="F71" s="246">
        <v>2236000</v>
      </c>
      <c r="G71" s="246">
        <v>2282000</v>
      </c>
      <c r="H71" s="39">
        <v>2289000</v>
      </c>
      <c r="I71" s="40">
        <v>2368000</v>
      </c>
      <c r="K71" s="17"/>
    </row>
    <row r="72" spans="2:11" ht="13.2" customHeight="1" x14ac:dyDescent="0.25">
      <c r="B72" s="320" t="s">
        <v>179</v>
      </c>
      <c r="C72" s="331">
        <v>21007000</v>
      </c>
      <c r="D72" s="338">
        <v>21119000</v>
      </c>
      <c r="E72" s="331">
        <v>20748000</v>
      </c>
      <c r="F72" s="338">
        <v>21612000</v>
      </c>
      <c r="G72" s="338">
        <v>21786000</v>
      </c>
      <c r="H72" s="66">
        <v>21811000</v>
      </c>
      <c r="I72" s="49">
        <v>22266000</v>
      </c>
      <c r="K72" s="17"/>
    </row>
    <row r="73" spans="2:11" ht="13.2" customHeight="1" x14ac:dyDescent="0.25">
      <c r="B73" s="151" t="s">
        <v>180</v>
      </c>
      <c r="C73" s="330">
        <v>1289000</v>
      </c>
      <c r="D73" s="246">
        <v>1292000</v>
      </c>
      <c r="E73" s="330">
        <v>1264000</v>
      </c>
      <c r="F73" s="246">
        <v>1264000</v>
      </c>
      <c r="G73" s="246">
        <v>1267000</v>
      </c>
      <c r="H73" s="39">
        <v>1273000</v>
      </c>
      <c r="I73" s="40">
        <v>1283000</v>
      </c>
      <c r="K73" s="17"/>
    </row>
    <row r="74" spans="2:11" ht="13.2" customHeight="1" x14ac:dyDescent="0.25">
      <c r="B74" s="151" t="s">
        <v>181</v>
      </c>
      <c r="C74" s="330">
        <v>2288000</v>
      </c>
      <c r="D74" s="246">
        <v>2315000</v>
      </c>
      <c r="E74" s="330">
        <v>2319000</v>
      </c>
      <c r="F74" s="246">
        <v>2319000</v>
      </c>
      <c r="G74" s="246">
        <v>2392000</v>
      </c>
      <c r="H74" s="39">
        <v>2394000</v>
      </c>
      <c r="I74" s="40">
        <v>2371000</v>
      </c>
      <c r="K74" s="17"/>
    </row>
    <row r="75" spans="2:11" ht="13.2" customHeight="1" x14ac:dyDescent="0.25">
      <c r="B75" s="301" t="s">
        <v>182</v>
      </c>
      <c r="C75" s="255">
        <v>24584000</v>
      </c>
      <c r="D75" s="249">
        <v>24725000</v>
      </c>
      <c r="E75" s="255">
        <v>24228000</v>
      </c>
      <c r="F75" s="249">
        <v>25195000</v>
      </c>
      <c r="G75" s="249">
        <v>25445000</v>
      </c>
      <c r="H75" s="46">
        <v>25477000</v>
      </c>
      <c r="I75" s="47">
        <v>25921000</v>
      </c>
      <c r="K75" s="17"/>
    </row>
    <row r="76" spans="2:11" x14ac:dyDescent="0.25">
      <c r="B76" s="553" t="s">
        <v>49</v>
      </c>
      <c r="C76" s="553"/>
      <c r="D76" s="553"/>
      <c r="E76" s="553"/>
      <c r="F76" s="553"/>
      <c r="G76" s="553"/>
      <c r="H76" s="553"/>
      <c r="I76" s="554"/>
      <c r="J76" s="554"/>
    </row>
    <row r="77" spans="2:11" x14ac:dyDescent="0.25">
      <c r="B77" s="284" t="s">
        <v>30</v>
      </c>
    </row>
    <row r="78" spans="2:11" x14ac:dyDescent="0.25">
      <c r="B78" s="309" t="s">
        <v>152</v>
      </c>
    </row>
  </sheetData>
  <mergeCells count="7">
    <mergeCell ref="B76:J76"/>
    <mergeCell ref="B3:J3"/>
    <mergeCell ref="C6:I6"/>
    <mergeCell ref="C20:I20"/>
    <mergeCell ref="C34:I34"/>
    <mergeCell ref="C48:I48"/>
    <mergeCell ref="C62:I62"/>
  </mergeCells>
  <hyperlinks>
    <hyperlink ref="I2" location="Contents!A1" display="Back to contents" xr:uid="{564C6049-259F-4148-9B0A-4B14E4EE1978}"/>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1128B-66BC-4E65-9A7C-66A36B796DE8}">
  <dimension ref="B2:K69"/>
  <sheetViews>
    <sheetView showGridLines="0" workbookViewId="0">
      <selection activeCell="B3" sqref="B3:J3"/>
    </sheetView>
  </sheetViews>
  <sheetFormatPr defaultRowHeight="13.2" x14ac:dyDescent="0.25"/>
  <cols>
    <col min="1" max="1" width="3.33203125" style="2" customWidth="1"/>
    <col min="2" max="2" width="30.109375" style="2" bestFit="1" customWidth="1"/>
    <col min="3" max="3" width="10.6640625" style="2" customWidth="1"/>
    <col min="4" max="4" width="11.77734375" style="2" customWidth="1"/>
    <col min="5" max="7" width="10.6640625" style="2" bestFit="1" customWidth="1"/>
    <col min="8" max="8" width="10.109375" style="2" customWidth="1"/>
    <col min="9" max="9" width="11.33203125" style="2" customWidth="1"/>
    <col min="10" max="16384" width="8.88671875" style="2"/>
  </cols>
  <sheetData>
    <row r="2" spans="2:11" ht="15.6" x14ac:dyDescent="0.3">
      <c r="B2" s="1" t="s">
        <v>183</v>
      </c>
      <c r="C2" s="1"/>
      <c r="D2" s="1"/>
      <c r="I2" s="3" t="s">
        <v>1</v>
      </c>
    </row>
    <row r="3" spans="2:11" ht="15.6" customHeight="1" x14ac:dyDescent="0.3">
      <c r="B3" s="562" t="s">
        <v>184</v>
      </c>
      <c r="C3" s="562"/>
      <c r="D3" s="562"/>
      <c r="E3" s="562"/>
      <c r="F3" s="562"/>
      <c r="G3" s="562"/>
      <c r="H3" s="562"/>
      <c r="I3" s="562"/>
      <c r="J3" s="562"/>
    </row>
    <row r="4" spans="2:11" ht="13.8" x14ac:dyDescent="0.3">
      <c r="B4" s="5" t="s">
        <v>2</v>
      </c>
      <c r="C4" s="311"/>
      <c r="D4" s="311"/>
    </row>
    <row r="5" spans="2:11" ht="36" x14ac:dyDescent="0.25">
      <c r="B5" s="82"/>
      <c r="C5" s="83" t="s">
        <v>3</v>
      </c>
      <c r="D5" s="83" t="s">
        <v>4</v>
      </c>
      <c r="E5" s="83" t="s">
        <v>5</v>
      </c>
      <c r="F5" s="83" t="s">
        <v>6</v>
      </c>
      <c r="G5" s="84" t="s">
        <v>7</v>
      </c>
      <c r="H5" s="83" t="s">
        <v>8</v>
      </c>
      <c r="I5" s="83" t="s">
        <v>9</v>
      </c>
      <c r="J5" s="9"/>
    </row>
    <row r="6" spans="2:11" ht="13.2" customHeight="1" x14ac:dyDescent="0.25">
      <c r="B6" s="48"/>
      <c r="C6" s="561" t="s">
        <v>25</v>
      </c>
      <c r="D6" s="561"/>
      <c r="E6" s="561"/>
      <c r="F6" s="561"/>
      <c r="G6" s="561"/>
      <c r="H6" s="561"/>
      <c r="I6" s="561"/>
    </row>
    <row r="7" spans="2:11" ht="13.2" customHeight="1" x14ac:dyDescent="0.25">
      <c r="B7" s="175" t="s">
        <v>185</v>
      </c>
      <c r="C7" s="296">
        <v>800</v>
      </c>
      <c r="D7" s="296">
        <v>1300</v>
      </c>
      <c r="E7" s="295">
        <v>1200</v>
      </c>
      <c r="F7" s="295">
        <v>1200</v>
      </c>
      <c r="G7" s="296">
        <v>1400</v>
      </c>
      <c r="H7" s="297">
        <v>1500</v>
      </c>
      <c r="I7" s="298">
        <v>2000</v>
      </c>
      <c r="K7" s="38"/>
    </row>
    <row r="8" spans="2:11" ht="13.2" customHeight="1" x14ac:dyDescent="0.25">
      <c r="B8" s="175" t="s">
        <v>186</v>
      </c>
      <c r="C8" s="296">
        <v>-300</v>
      </c>
      <c r="D8" s="296">
        <v>-600</v>
      </c>
      <c r="E8" s="296">
        <v>-400</v>
      </c>
      <c r="F8" s="296">
        <v>-500</v>
      </c>
      <c r="G8" s="296">
        <v>-300</v>
      </c>
      <c r="H8" s="299">
        <v>-300</v>
      </c>
      <c r="I8" s="300">
        <v>-100</v>
      </c>
      <c r="K8" s="38"/>
    </row>
    <row r="9" spans="2:11" ht="13.2" customHeight="1" x14ac:dyDescent="0.25">
      <c r="B9" s="175" t="s">
        <v>187</v>
      </c>
      <c r="C9" s="296">
        <v>5200</v>
      </c>
      <c r="D9" s="296">
        <v>7700</v>
      </c>
      <c r="E9" s="296">
        <v>8100</v>
      </c>
      <c r="F9" s="296">
        <v>11000</v>
      </c>
      <c r="G9" s="296">
        <v>12200</v>
      </c>
      <c r="H9" s="299">
        <v>12500</v>
      </c>
      <c r="I9" s="300">
        <v>14000</v>
      </c>
      <c r="K9" s="38"/>
    </row>
    <row r="10" spans="2:11" ht="13.2" customHeight="1" x14ac:dyDescent="0.25">
      <c r="B10" s="175" t="s">
        <v>188</v>
      </c>
      <c r="C10" s="296">
        <v>0</v>
      </c>
      <c r="D10" s="296">
        <v>-500</v>
      </c>
      <c r="E10" s="296">
        <v>-900</v>
      </c>
      <c r="F10" s="296">
        <v>-600</v>
      </c>
      <c r="G10" s="296">
        <v>0</v>
      </c>
      <c r="H10" s="299">
        <v>-400</v>
      </c>
      <c r="I10" s="300">
        <v>0</v>
      </c>
      <c r="K10" s="38"/>
    </row>
    <row r="11" spans="2:11" ht="13.2" customHeight="1" x14ac:dyDescent="0.25">
      <c r="B11" s="175" t="s">
        <v>189</v>
      </c>
      <c r="C11" s="296">
        <v>3800</v>
      </c>
      <c r="D11" s="296">
        <v>8000</v>
      </c>
      <c r="E11" s="296">
        <v>5800</v>
      </c>
      <c r="F11" s="296">
        <v>7600</v>
      </c>
      <c r="G11" s="296">
        <v>4400</v>
      </c>
      <c r="H11" s="299">
        <v>5200</v>
      </c>
      <c r="I11" s="300">
        <v>5100</v>
      </c>
      <c r="K11" s="38"/>
    </row>
    <row r="12" spans="2:11" ht="13.2" customHeight="1" x14ac:dyDescent="0.25">
      <c r="B12" s="175" t="s">
        <v>190</v>
      </c>
      <c r="C12" s="296">
        <v>-800</v>
      </c>
      <c r="D12" s="296">
        <v>-1500</v>
      </c>
      <c r="E12" s="296">
        <v>-2000</v>
      </c>
      <c r="F12" s="296">
        <v>-1300</v>
      </c>
      <c r="G12" s="296">
        <v>-2300</v>
      </c>
      <c r="H12" s="299">
        <v>-2000</v>
      </c>
      <c r="I12" s="300">
        <v>-2300</v>
      </c>
      <c r="K12" s="38"/>
    </row>
    <row r="13" spans="2:11" ht="13.2" customHeight="1" x14ac:dyDescent="0.25">
      <c r="B13" s="175" t="s">
        <v>191</v>
      </c>
      <c r="C13" s="296">
        <v>1200</v>
      </c>
      <c r="D13" s="296">
        <v>600</v>
      </c>
      <c r="E13" s="296">
        <v>300</v>
      </c>
      <c r="F13" s="296">
        <v>600</v>
      </c>
      <c r="G13" s="296">
        <v>500</v>
      </c>
      <c r="H13" s="299">
        <v>500</v>
      </c>
      <c r="I13" s="300">
        <v>200</v>
      </c>
      <c r="K13" s="38"/>
    </row>
    <row r="14" spans="2:11" ht="13.2" customHeight="1" x14ac:dyDescent="0.25">
      <c r="B14" s="175" t="s">
        <v>192</v>
      </c>
      <c r="C14" s="296">
        <v>-1500</v>
      </c>
      <c r="D14" s="296">
        <v>-1600</v>
      </c>
      <c r="E14" s="296">
        <v>-2000</v>
      </c>
      <c r="F14" s="296">
        <v>-1000</v>
      </c>
      <c r="G14" s="296">
        <v>-1600</v>
      </c>
      <c r="H14" s="299">
        <v>-1400</v>
      </c>
      <c r="I14" s="300">
        <v>-1300</v>
      </c>
      <c r="K14" s="38"/>
    </row>
    <row r="15" spans="2:11" ht="13.2" customHeight="1" x14ac:dyDescent="0.25">
      <c r="B15" s="175" t="s">
        <v>193</v>
      </c>
      <c r="C15" s="296">
        <v>-300</v>
      </c>
      <c r="D15" s="296">
        <v>-1000</v>
      </c>
      <c r="E15" s="296">
        <v>-700</v>
      </c>
      <c r="F15" s="296">
        <v>-600</v>
      </c>
      <c r="G15" s="296">
        <v>-700</v>
      </c>
      <c r="H15" s="299">
        <v>-400</v>
      </c>
      <c r="I15" s="300">
        <v>-1400</v>
      </c>
      <c r="K15" s="38"/>
    </row>
    <row r="16" spans="2:11" ht="13.2" customHeight="1" x14ac:dyDescent="0.25">
      <c r="B16" s="11" t="s">
        <v>194</v>
      </c>
      <c r="C16" s="296">
        <v>0</v>
      </c>
      <c r="D16" s="296">
        <v>-700</v>
      </c>
      <c r="E16" s="296">
        <v>-1000</v>
      </c>
      <c r="F16" s="296">
        <v>-1200</v>
      </c>
      <c r="G16" s="296">
        <v>-700</v>
      </c>
      <c r="H16" s="299">
        <v>-800</v>
      </c>
      <c r="I16" s="300">
        <v>-1700</v>
      </c>
      <c r="K16" s="38"/>
    </row>
    <row r="17" spans="2:11" ht="13.2" customHeight="1" x14ac:dyDescent="0.25">
      <c r="B17" s="343" t="s">
        <v>195</v>
      </c>
      <c r="C17" s="302">
        <v>0</v>
      </c>
      <c r="D17" s="302">
        <v>0</v>
      </c>
      <c r="E17" s="302">
        <v>0</v>
      </c>
      <c r="F17" s="303">
        <v>0</v>
      </c>
      <c r="G17" s="304">
        <v>0</v>
      </c>
      <c r="H17" s="305">
        <v>0</v>
      </c>
      <c r="I17" s="306">
        <v>0</v>
      </c>
      <c r="K17" s="38"/>
    </row>
    <row r="18" spans="2:11" ht="13.2" customHeight="1" x14ac:dyDescent="0.25">
      <c r="B18" s="48"/>
      <c r="C18" s="561" t="s">
        <v>26</v>
      </c>
      <c r="D18" s="561"/>
      <c r="E18" s="561"/>
      <c r="F18" s="561"/>
      <c r="G18" s="561"/>
      <c r="H18" s="561"/>
      <c r="I18" s="561"/>
      <c r="K18" s="38"/>
    </row>
    <row r="19" spans="2:11" ht="13.2" customHeight="1" x14ac:dyDescent="0.25">
      <c r="B19" s="175" t="s">
        <v>185</v>
      </c>
      <c r="C19" s="296">
        <v>6500</v>
      </c>
      <c r="D19" s="296">
        <v>8400</v>
      </c>
      <c r="E19" s="271">
        <v>8000</v>
      </c>
      <c r="F19" s="296">
        <v>9500</v>
      </c>
      <c r="G19" s="296">
        <v>10400</v>
      </c>
      <c r="H19" s="297">
        <v>10400</v>
      </c>
      <c r="I19" s="298">
        <v>13600</v>
      </c>
      <c r="K19" s="38"/>
    </row>
    <row r="20" spans="2:11" ht="13.2" customHeight="1" x14ac:dyDescent="0.25">
      <c r="B20" s="175" t="s">
        <v>186</v>
      </c>
      <c r="C20" s="296">
        <v>1400</v>
      </c>
      <c r="D20" s="296">
        <v>1000</v>
      </c>
      <c r="E20" s="271">
        <v>800</v>
      </c>
      <c r="F20" s="296">
        <v>700</v>
      </c>
      <c r="G20" s="296">
        <v>1400</v>
      </c>
      <c r="H20" s="299">
        <v>1000</v>
      </c>
      <c r="I20" s="300">
        <v>1700</v>
      </c>
      <c r="K20" s="38"/>
    </row>
    <row r="21" spans="2:11" ht="13.2" customHeight="1" x14ac:dyDescent="0.25">
      <c r="B21" s="175" t="s">
        <v>187</v>
      </c>
      <c r="C21" s="296">
        <v>24600</v>
      </c>
      <c r="D21" s="296">
        <v>30100</v>
      </c>
      <c r="E21" s="271">
        <v>32000</v>
      </c>
      <c r="F21" s="296">
        <v>45000</v>
      </c>
      <c r="G21" s="296">
        <v>49700</v>
      </c>
      <c r="H21" s="299">
        <v>48700</v>
      </c>
      <c r="I21" s="300">
        <v>57400</v>
      </c>
      <c r="K21" s="38"/>
    </row>
    <row r="22" spans="2:11" ht="13.2" customHeight="1" x14ac:dyDescent="0.25">
      <c r="B22" s="175" t="s">
        <v>188</v>
      </c>
      <c r="C22" s="296">
        <v>9600</v>
      </c>
      <c r="D22" s="296">
        <v>10400</v>
      </c>
      <c r="E22" s="271">
        <v>8000</v>
      </c>
      <c r="F22" s="296">
        <v>7700</v>
      </c>
      <c r="G22" s="296">
        <v>9100</v>
      </c>
      <c r="H22" s="299">
        <v>8500</v>
      </c>
      <c r="I22" s="300">
        <v>11500</v>
      </c>
      <c r="K22" s="38"/>
    </row>
    <row r="23" spans="2:11" ht="13.2" customHeight="1" x14ac:dyDescent="0.25">
      <c r="B23" s="175" t="s">
        <v>189</v>
      </c>
      <c r="C23" s="296">
        <v>29900</v>
      </c>
      <c r="D23" s="296">
        <v>38300</v>
      </c>
      <c r="E23" s="271">
        <v>35300</v>
      </c>
      <c r="F23" s="296">
        <v>46900</v>
      </c>
      <c r="G23" s="296">
        <v>34200</v>
      </c>
      <c r="H23" s="299">
        <v>35200</v>
      </c>
      <c r="I23" s="300">
        <v>40500</v>
      </c>
      <c r="K23" s="38"/>
    </row>
    <row r="24" spans="2:11" ht="13.2" customHeight="1" x14ac:dyDescent="0.25">
      <c r="B24" s="175" t="s">
        <v>190</v>
      </c>
      <c r="C24" s="296">
        <v>4400</v>
      </c>
      <c r="D24" s="296">
        <v>4100</v>
      </c>
      <c r="E24" s="271">
        <v>3400</v>
      </c>
      <c r="F24" s="296">
        <v>2900</v>
      </c>
      <c r="G24" s="296">
        <v>3300</v>
      </c>
      <c r="H24" s="299">
        <v>3100</v>
      </c>
      <c r="I24" s="300">
        <v>3700</v>
      </c>
      <c r="K24" s="38"/>
    </row>
    <row r="25" spans="2:11" ht="13.2" customHeight="1" x14ac:dyDescent="0.25">
      <c r="B25" s="175" t="s">
        <v>191</v>
      </c>
      <c r="C25" s="296">
        <v>18000</v>
      </c>
      <c r="D25" s="296">
        <v>18500</v>
      </c>
      <c r="E25" s="271">
        <v>11600</v>
      </c>
      <c r="F25" s="296">
        <v>14200</v>
      </c>
      <c r="G25" s="296">
        <v>15800</v>
      </c>
      <c r="H25" s="299">
        <v>15800</v>
      </c>
      <c r="I25" s="300">
        <v>14900</v>
      </c>
      <c r="K25" s="38"/>
    </row>
    <row r="26" spans="2:11" ht="13.2" customHeight="1" x14ac:dyDescent="0.25">
      <c r="B26" s="175" t="s">
        <v>192</v>
      </c>
      <c r="C26" s="296">
        <v>0</v>
      </c>
      <c r="D26" s="296">
        <v>0</v>
      </c>
      <c r="E26" s="271">
        <v>100</v>
      </c>
      <c r="F26" s="296">
        <v>300</v>
      </c>
      <c r="G26" s="296">
        <v>300</v>
      </c>
      <c r="H26" s="299">
        <v>300</v>
      </c>
      <c r="I26" s="300">
        <v>300</v>
      </c>
      <c r="K26" s="38"/>
    </row>
    <row r="27" spans="2:11" ht="13.2" customHeight="1" x14ac:dyDescent="0.25">
      <c r="B27" s="175" t="s">
        <v>193</v>
      </c>
      <c r="C27" s="296">
        <v>2400</v>
      </c>
      <c r="D27" s="296">
        <v>1500</v>
      </c>
      <c r="E27" s="271">
        <v>1900</v>
      </c>
      <c r="F27" s="296">
        <v>1200</v>
      </c>
      <c r="G27" s="296">
        <v>800</v>
      </c>
      <c r="H27" s="299">
        <v>1100</v>
      </c>
      <c r="I27" s="300">
        <v>800</v>
      </c>
      <c r="K27" s="38"/>
    </row>
    <row r="28" spans="2:11" ht="13.2" customHeight="1" x14ac:dyDescent="0.25">
      <c r="B28" s="11" t="s">
        <v>194</v>
      </c>
      <c r="C28" s="296">
        <v>5400</v>
      </c>
      <c r="D28" s="296">
        <v>4500</v>
      </c>
      <c r="E28" s="271">
        <v>4600</v>
      </c>
      <c r="F28" s="296">
        <v>3400</v>
      </c>
      <c r="G28" s="296">
        <v>3300</v>
      </c>
      <c r="H28" s="299">
        <v>3100</v>
      </c>
      <c r="I28" s="300">
        <v>3400</v>
      </c>
      <c r="K28" s="38"/>
    </row>
    <row r="29" spans="2:11" ht="13.2" customHeight="1" x14ac:dyDescent="0.25">
      <c r="B29" s="343" t="s">
        <v>195</v>
      </c>
      <c r="C29" s="147">
        <v>5700</v>
      </c>
      <c r="D29" s="147">
        <v>6400</v>
      </c>
      <c r="E29" s="143">
        <v>5900</v>
      </c>
      <c r="F29" s="303">
        <v>5900</v>
      </c>
      <c r="G29" s="303">
        <v>6300</v>
      </c>
      <c r="H29" s="305">
        <v>6200</v>
      </c>
      <c r="I29" s="306">
        <v>7400</v>
      </c>
      <c r="K29" s="38"/>
    </row>
    <row r="30" spans="2:11" ht="13.2" customHeight="1" x14ac:dyDescent="0.25">
      <c r="B30" s="48"/>
      <c r="C30" s="561" t="s">
        <v>27</v>
      </c>
      <c r="D30" s="561"/>
      <c r="E30" s="561"/>
      <c r="F30" s="561"/>
      <c r="G30" s="561"/>
      <c r="H30" s="561"/>
      <c r="I30" s="561"/>
      <c r="K30" s="38"/>
    </row>
    <row r="31" spans="2:11" ht="13.2" customHeight="1" x14ac:dyDescent="0.25">
      <c r="B31" s="175" t="s">
        <v>185</v>
      </c>
      <c r="C31" s="296">
        <v>30000</v>
      </c>
      <c r="D31" s="344">
        <v>35100</v>
      </c>
      <c r="E31" s="271">
        <v>33800</v>
      </c>
      <c r="F31" s="296">
        <v>41500</v>
      </c>
      <c r="G31" s="296">
        <v>48500</v>
      </c>
      <c r="H31" s="297">
        <v>48800</v>
      </c>
      <c r="I31" s="298">
        <v>58800</v>
      </c>
      <c r="K31" s="38"/>
    </row>
    <row r="32" spans="2:11" ht="13.2" customHeight="1" x14ac:dyDescent="0.25">
      <c r="B32" s="175" t="s">
        <v>186</v>
      </c>
      <c r="C32" s="296">
        <v>17600</v>
      </c>
      <c r="D32" s="344">
        <v>16500</v>
      </c>
      <c r="E32" s="271">
        <v>15500</v>
      </c>
      <c r="F32" s="296">
        <v>14200</v>
      </c>
      <c r="G32" s="296">
        <v>16300</v>
      </c>
      <c r="H32" s="299">
        <v>15700</v>
      </c>
      <c r="I32" s="300">
        <v>17000</v>
      </c>
      <c r="K32" s="38"/>
    </row>
    <row r="33" spans="2:11" ht="13.2" customHeight="1" x14ac:dyDescent="0.25">
      <c r="B33" s="175" t="s">
        <v>187</v>
      </c>
      <c r="C33" s="296">
        <v>79300</v>
      </c>
      <c r="D33" s="344">
        <v>90700</v>
      </c>
      <c r="E33" s="271">
        <v>101100</v>
      </c>
      <c r="F33" s="296">
        <v>132000</v>
      </c>
      <c r="G33" s="296">
        <v>144900</v>
      </c>
      <c r="H33" s="299">
        <v>141000</v>
      </c>
      <c r="I33" s="300">
        <v>163600</v>
      </c>
      <c r="K33" s="38"/>
    </row>
    <row r="34" spans="2:11" ht="13.2" customHeight="1" x14ac:dyDescent="0.25">
      <c r="B34" s="175" t="s">
        <v>188</v>
      </c>
      <c r="C34" s="296">
        <v>50500</v>
      </c>
      <c r="D34" s="344">
        <v>50600</v>
      </c>
      <c r="E34" s="271">
        <v>50200</v>
      </c>
      <c r="F34" s="296">
        <v>46700</v>
      </c>
      <c r="G34" s="296">
        <v>54400</v>
      </c>
      <c r="H34" s="299">
        <v>53000</v>
      </c>
      <c r="I34" s="300">
        <v>62300</v>
      </c>
      <c r="K34" s="38"/>
    </row>
    <row r="35" spans="2:11" ht="13.2" customHeight="1" x14ac:dyDescent="0.25">
      <c r="B35" s="175" t="s">
        <v>189</v>
      </c>
      <c r="C35" s="296">
        <v>97000</v>
      </c>
      <c r="D35" s="344">
        <v>115500</v>
      </c>
      <c r="E35" s="271">
        <v>120800</v>
      </c>
      <c r="F35" s="296">
        <v>125800</v>
      </c>
      <c r="G35" s="296">
        <v>106000</v>
      </c>
      <c r="H35" s="299">
        <v>110000</v>
      </c>
      <c r="I35" s="300">
        <v>135400</v>
      </c>
      <c r="K35" s="38"/>
    </row>
    <row r="36" spans="2:11" ht="13.2" customHeight="1" x14ac:dyDescent="0.25">
      <c r="B36" s="175" t="s">
        <v>190</v>
      </c>
      <c r="C36" s="296">
        <v>36800</v>
      </c>
      <c r="D36" s="344">
        <v>34600</v>
      </c>
      <c r="E36" s="271">
        <v>29600</v>
      </c>
      <c r="F36" s="296">
        <v>23900</v>
      </c>
      <c r="G36" s="296">
        <v>25200</v>
      </c>
      <c r="H36" s="299">
        <v>24800</v>
      </c>
      <c r="I36" s="300">
        <v>30800</v>
      </c>
      <c r="K36" s="38"/>
    </row>
    <row r="37" spans="2:11" ht="13.2" customHeight="1" x14ac:dyDescent="0.25">
      <c r="B37" s="175" t="s">
        <v>191</v>
      </c>
      <c r="C37" s="296">
        <v>58600</v>
      </c>
      <c r="D37" s="344">
        <v>58300</v>
      </c>
      <c r="E37" s="271">
        <v>59700</v>
      </c>
      <c r="F37" s="296">
        <v>62800</v>
      </c>
      <c r="G37" s="296">
        <v>79700</v>
      </c>
      <c r="H37" s="299">
        <v>78100</v>
      </c>
      <c r="I37" s="300">
        <v>76100</v>
      </c>
      <c r="K37" s="38"/>
    </row>
    <row r="38" spans="2:11" ht="13.2" customHeight="1" x14ac:dyDescent="0.25">
      <c r="B38" s="175" t="s">
        <v>192</v>
      </c>
      <c r="C38" s="296">
        <v>1700</v>
      </c>
      <c r="D38" s="344">
        <v>1900</v>
      </c>
      <c r="E38" s="271">
        <v>1500</v>
      </c>
      <c r="F38" s="296">
        <v>2200</v>
      </c>
      <c r="G38" s="296">
        <v>2000</v>
      </c>
      <c r="H38" s="299">
        <v>2000</v>
      </c>
      <c r="I38" s="300">
        <v>3200</v>
      </c>
      <c r="K38" s="38"/>
    </row>
    <row r="39" spans="2:11" ht="13.2" customHeight="1" x14ac:dyDescent="0.25">
      <c r="B39" s="175" t="s">
        <v>193</v>
      </c>
      <c r="C39" s="296">
        <v>17900</v>
      </c>
      <c r="D39" s="344">
        <v>19000</v>
      </c>
      <c r="E39" s="271">
        <v>16300</v>
      </c>
      <c r="F39" s="296">
        <v>17600</v>
      </c>
      <c r="G39" s="296">
        <v>16600</v>
      </c>
      <c r="H39" s="299">
        <v>18300</v>
      </c>
      <c r="I39" s="300">
        <v>20400</v>
      </c>
      <c r="K39" s="38"/>
    </row>
    <row r="40" spans="2:11" ht="13.2" customHeight="1" x14ac:dyDescent="0.25">
      <c r="B40" s="11" t="s">
        <v>194</v>
      </c>
      <c r="C40" s="296">
        <v>24400</v>
      </c>
      <c r="D40" s="344">
        <v>31000</v>
      </c>
      <c r="E40" s="271">
        <v>30300</v>
      </c>
      <c r="F40" s="296">
        <v>33500</v>
      </c>
      <c r="G40" s="296">
        <v>25800</v>
      </c>
      <c r="H40" s="299">
        <v>28000</v>
      </c>
      <c r="I40" s="300">
        <v>26900</v>
      </c>
      <c r="K40" s="38"/>
    </row>
    <row r="41" spans="2:11" ht="13.2" customHeight="1" x14ac:dyDescent="0.25">
      <c r="B41" s="343" t="s">
        <v>195</v>
      </c>
      <c r="C41" s="147">
        <v>37000</v>
      </c>
      <c r="D41" s="147">
        <v>39400</v>
      </c>
      <c r="E41" s="143">
        <v>38500</v>
      </c>
      <c r="F41" s="303">
        <v>41000</v>
      </c>
      <c r="G41" s="303">
        <v>44100</v>
      </c>
      <c r="H41" s="305">
        <v>44000</v>
      </c>
      <c r="I41" s="306">
        <v>50600</v>
      </c>
      <c r="K41" s="38"/>
    </row>
    <row r="42" spans="2:11" ht="13.2" customHeight="1" x14ac:dyDescent="0.25">
      <c r="B42" s="48"/>
      <c r="C42" s="561" t="s">
        <v>28</v>
      </c>
      <c r="D42" s="561"/>
      <c r="E42" s="561"/>
      <c r="F42" s="561"/>
      <c r="G42" s="561"/>
      <c r="H42" s="561"/>
      <c r="I42" s="561"/>
      <c r="K42" s="38"/>
    </row>
    <row r="43" spans="2:11" ht="13.2" customHeight="1" x14ac:dyDescent="0.25">
      <c r="B43" s="175" t="s">
        <v>185</v>
      </c>
      <c r="C43" s="296">
        <v>4468</v>
      </c>
      <c r="D43" s="344">
        <v>3281</v>
      </c>
      <c r="E43" s="259">
        <v>3488</v>
      </c>
      <c r="F43" s="296">
        <v>3618</v>
      </c>
      <c r="G43" s="296">
        <v>3323</v>
      </c>
      <c r="H43" s="297">
        <v>3363</v>
      </c>
      <c r="I43" s="298">
        <v>3263</v>
      </c>
      <c r="K43" s="38"/>
    </row>
    <row r="44" spans="2:11" ht="13.2" customHeight="1" x14ac:dyDescent="0.25">
      <c r="B44" s="175" t="s">
        <v>186</v>
      </c>
      <c r="C44" s="296">
        <v>4243</v>
      </c>
      <c r="D44" s="344">
        <v>2574</v>
      </c>
      <c r="E44" s="259">
        <v>2705</v>
      </c>
      <c r="F44" s="296">
        <v>2228</v>
      </c>
      <c r="G44" s="296">
        <v>2156</v>
      </c>
      <c r="H44" s="299">
        <v>2136</v>
      </c>
      <c r="I44" s="300">
        <v>2078</v>
      </c>
      <c r="K44" s="38"/>
    </row>
    <row r="45" spans="2:11" ht="13.2" customHeight="1" x14ac:dyDescent="0.25">
      <c r="B45" s="175" t="s">
        <v>187</v>
      </c>
      <c r="C45" s="296">
        <v>3790</v>
      </c>
      <c r="D45" s="344">
        <v>2938</v>
      </c>
      <c r="E45" s="259">
        <v>3264</v>
      </c>
      <c r="F45" s="296">
        <v>3411</v>
      </c>
      <c r="G45" s="296">
        <v>3303</v>
      </c>
      <c r="H45" s="299">
        <v>3302</v>
      </c>
      <c r="I45" s="300">
        <v>3281</v>
      </c>
      <c r="K45" s="38"/>
    </row>
    <row r="46" spans="2:11" ht="13.2" customHeight="1" x14ac:dyDescent="0.25">
      <c r="B46" s="175" t="s">
        <v>188</v>
      </c>
      <c r="C46" s="296">
        <v>4432</v>
      </c>
      <c r="D46" s="344">
        <v>2538</v>
      </c>
      <c r="E46" s="259">
        <v>2584</v>
      </c>
      <c r="F46" s="296">
        <v>2184</v>
      </c>
      <c r="G46" s="296">
        <v>2241</v>
      </c>
      <c r="H46" s="299">
        <v>2228</v>
      </c>
      <c r="I46" s="300">
        <v>2215</v>
      </c>
      <c r="K46" s="38"/>
    </row>
    <row r="47" spans="2:11" ht="13.2" customHeight="1" x14ac:dyDescent="0.25">
      <c r="B47" s="175" t="s">
        <v>189</v>
      </c>
      <c r="C47" s="296">
        <v>1249</v>
      </c>
      <c r="D47" s="344">
        <v>958</v>
      </c>
      <c r="E47" s="259">
        <v>968</v>
      </c>
      <c r="F47" s="296">
        <v>964</v>
      </c>
      <c r="G47" s="296">
        <v>755</v>
      </c>
      <c r="H47" s="299">
        <v>807</v>
      </c>
      <c r="I47" s="300">
        <v>715</v>
      </c>
      <c r="K47" s="38"/>
    </row>
    <row r="48" spans="2:11" ht="13.2" customHeight="1" x14ac:dyDescent="0.25">
      <c r="B48" s="175" t="s">
        <v>190</v>
      </c>
      <c r="C48" s="296">
        <v>6305</v>
      </c>
      <c r="D48" s="344">
        <v>3958</v>
      </c>
      <c r="E48" s="259">
        <v>4163</v>
      </c>
      <c r="F48" s="296">
        <v>3834</v>
      </c>
      <c r="G48" s="296">
        <v>3414</v>
      </c>
      <c r="H48" s="299">
        <v>3468</v>
      </c>
      <c r="I48" s="300">
        <v>3128</v>
      </c>
      <c r="K48" s="38"/>
    </row>
    <row r="49" spans="2:11" ht="13.2" customHeight="1" x14ac:dyDescent="0.25">
      <c r="B49" s="175" t="s">
        <v>191</v>
      </c>
      <c r="C49" s="296">
        <v>1542</v>
      </c>
      <c r="D49" s="344">
        <v>1124</v>
      </c>
      <c r="E49" s="259">
        <v>1246</v>
      </c>
      <c r="F49" s="296">
        <v>1286</v>
      </c>
      <c r="G49" s="296">
        <v>1174</v>
      </c>
      <c r="H49" s="299">
        <v>1197</v>
      </c>
      <c r="I49" s="300">
        <v>1148</v>
      </c>
      <c r="K49" s="38"/>
    </row>
    <row r="50" spans="2:11" ht="13.2" customHeight="1" x14ac:dyDescent="0.25">
      <c r="B50" s="175" t="s">
        <v>192</v>
      </c>
      <c r="C50" s="296">
        <v>2227</v>
      </c>
      <c r="D50" s="344">
        <v>1313</v>
      </c>
      <c r="E50" s="259">
        <v>1335</v>
      </c>
      <c r="F50" s="296">
        <v>1116</v>
      </c>
      <c r="G50" s="296">
        <v>917</v>
      </c>
      <c r="H50" s="299">
        <v>941</v>
      </c>
      <c r="I50" s="300">
        <v>771</v>
      </c>
      <c r="K50" s="38"/>
    </row>
    <row r="51" spans="2:11" ht="13.2" customHeight="1" x14ac:dyDescent="0.25">
      <c r="B51" s="175" t="s">
        <v>193</v>
      </c>
      <c r="C51" s="296">
        <v>1132</v>
      </c>
      <c r="D51" s="344">
        <v>576</v>
      </c>
      <c r="E51" s="259">
        <v>679</v>
      </c>
      <c r="F51" s="296">
        <v>674</v>
      </c>
      <c r="G51" s="296">
        <v>629</v>
      </c>
      <c r="H51" s="299">
        <v>624</v>
      </c>
      <c r="I51" s="300">
        <v>595</v>
      </c>
      <c r="K51" s="38"/>
    </row>
    <row r="52" spans="2:11" ht="13.2" customHeight="1" x14ac:dyDescent="0.25">
      <c r="B52" s="11" t="s">
        <v>194</v>
      </c>
      <c r="C52" s="296">
        <v>1207</v>
      </c>
      <c r="D52" s="344">
        <v>910</v>
      </c>
      <c r="E52" s="259">
        <v>1018</v>
      </c>
      <c r="F52" s="296">
        <v>931</v>
      </c>
      <c r="G52" s="296">
        <v>902</v>
      </c>
      <c r="H52" s="299">
        <v>929</v>
      </c>
      <c r="I52" s="300">
        <v>840</v>
      </c>
      <c r="K52" s="38"/>
    </row>
    <row r="53" spans="2:11" ht="13.2" customHeight="1" x14ac:dyDescent="0.25">
      <c r="B53" s="343" t="s">
        <v>195</v>
      </c>
      <c r="C53" s="147">
        <v>30595</v>
      </c>
      <c r="D53" s="147">
        <v>20170</v>
      </c>
      <c r="E53" s="147">
        <v>21450</v>
      </c>
      <c r="F53" s="303">
        <v>20246</v>
      </c>
      <c r="G53" s="303">
        <v>18814</v>
      </c>
      <c r="H53" s="305">
        <v>18995</v>
      </c>
      <c r="I53" s="306">
        <v>18034</v>
      </c>
      <c r="K53" s="38"/>
    </row>
    <row r="54" spans="2:11" ht="13.2" customHeight="1" x14ac:dyDescent="0.25">
      <c r="B54" s="48"/>
      <c r="C54" s="561" t="s">
        <v>29</v>
      </c>
      <c r="D54" s="561"/>
      <c r="E54" s="561"/>
      <c r="F54" s="561"/>
      <c r="G54" s="561"/>
      <c r="H54" s="561"/>
      <c r="I54" s="561"/>
      <c r="K54" s="38"/>
    </row>
    <row r="55" spans="2:11" ht="13.2" customHeight="1" x14ac:dyDescent="0.25">
      <c r="B55" s="175" t="s">
        <v>185</v>
      </c>
      <c r="C55" s="296">
        <v>3454000</v>
      </c>
      <c r="D55" s="344">
        <v>3651000</v>
      </c>
      <c r="E55" s="279">
        <v>3423000</v>
      </c>
      <c r="F55" s="296">
        <v>3820000</v>
      </c>
      <c r="G55" s="296">
        <v>3599000</v>
      </c>
      <c r="H55" s="297">
        <v>3675000</v>
      </c>
      <c r="I55" s="298">
        <v>3664000</v>
      </c>
      <c r="K55" s="38"/>
    </row>
    <row r="56" spans="2:11" ht="13.2" customHeight="1" x14ac:dyDescent="0.25">
      <c r="B56" s="175" t="s">
        <v>186</v>
      </c>
      <c r="C56" s="296">
        <v>3580000</v>
      </c>
      <c r="D56" s="344">
        <v>3462000</v>
      </c>
      <c r="E56" s="271">
        <v>3099000</v>
      </c>
      <c r="F56" s="296">
        <v>3231000</v>
      </c>
      <c r="G56" s="296">
        <v>3438000</v>
      </c>
      <c r="H56" s="299">
        <v>3385000</v>
      </c>
      <c r="I56" s="300">
        <v>3587000</v>
      </c>
      <c r="K56" s="38"/>
    </row>
    <row r="57" spans="2:11" ht="13.2" customHeight="1" x14ac:dyDescent="0.25">
      <c r="B57" s="175" t="s">
        <v>187</v>
      </c>
      <c r="C57" s="296">
        <v>2484000</v>
      </c>
      <c r="D57" s="344">
        <v>2490000</v>
      </c>
      <c r="E57" s="271">
        <v>2597000</v>
      </c>
      <c r="F57" s="296">
        <v>2766000</v>
      </c>
      <c r="G57" s="296">
        <v>2825000</v>
      </c>
      <c r="H57" s="299">
        <v>2790000</v>
      </c>
      <c r="I57" s="300">
        <v>2753000</v>
      </c>
      <c r="K57" s="38"/>
    </row>
    <row r="58" spans="2:11" ht="13.2" customHeight="1" x14ac:dyDescent="0.25">
      <c r="B58" s="175" t="s">
        <v>188</v>
      </c>
      <c r="C58" s="296">
        <v>3669000</v>
      </c>
      <c r="D58" s="344">
        <v>3168000</v>
      </c>
      <c r="E58" s="271">
        <v>2981000</v>
      </c>
      <c r="F58" s="296">
        <v>2888000</v>
      </c>
      <c r="G58" s="296">
        <v>3160000</v>
      </c>
      <c r="H58" s="299">
        <v>3157000</v>
      </c>
      <c r="I58" s="300">
        <v>3414000</v>
      </c>
      <c r="K58" s="38"/>
    </row>
    <row r="59" spans="2:11" ht="13.2" customHeight="1" x14ac:dyDescent="0.25">
      <c r="B59" s="175" t="s">
        <v>189</v>
      </c>
      <c r="C59" s="296">
        <v>838000</v>
      </c>
      <c r="D59" s="344">
        <v>850000</v>
      </c>
      <c r="E59" s="271">
        <v>822000</v>
      </c>
      <c r="F59" s="296">
        <v>840000</v>
      </c>
      <c r="G59" s="296">
        <v>678000</v>
      </c>
      <c r="H59" s="299">
        <v>731000</v>
      </c>
      <c r="I59" s="300">
        <v>664000</v>
      </c>
      <c r="K59" s="38"/>
    </row>
    <row r="60" spans="2:11" ht="13.2" customHeight="1" x14ac:dyDescent="0.25">
      <c r="B60" s="175" t="s">
        <v>190</v>
      </c>
      <c r="C60" s="296">
        <v>5312000</v>
      </c>
      <c r="D60" s="344">
        <v>5493000</v>
      </c>
      <c r="E60" s="271">
        <v>5519000</v>
      </c>
      <c r="F60" s="296">
        <v>5642000</v>
      </c>
      <c r="G60" s="296">
        <v>5728000</v>
      </c>
      <c r="H60" s="299">
        <v>5693000</v>
      </c>
      <c r="I60" s="300">
        <v>5788000</v>
      </c>
      <c r="K60" s="38"/>
    </row>
    <row r="61" spans="2:11" ht="13.2" customHeight="1" x14ac:dyDescent="0.25">
      <c r="B61" s="175" t="s">
        <v>191</v>
      </c>
      <c r="C61" s="296">
        <v>1343000</v>
      </c>
      <c r="D61" s="344">
        <v>1724000</v>
      </c>
      <c r="E61" s="271">
        <v>1919000</v>
      </c>
      <c r="F61" s="296">
        <v>2013000</v>
      </c>
      <c r="G61" s="296">
        <v>2029000</v>
      </c>
      <c r="H61" s="299">
        <v>2052000</v>
      </c>
      <c r="I61" s="300">
        <v>2014000</v>
      </c>
      <c r="K61" s="38"/>
    </row>
    <row r="62" spans="2:11" ht="13.2" customHeight="1" x14ac:dyDescent="0.25">
      <c r="B62" s="175" t="s">
        <v>192</v>
      </c>
      <c r="C62" s="296">
        <v>1708000</v>
      </c>
      <c r="D62" s="344">
        <v>1669000</v>
      </c>
      <c r="E62" s="271">
        <v>1444000</v>
      </c>
      <c r="F62" s="296">
        <v>1516000</v>
      </c>
      <c r="G62" s="296">
        <v>1400000</v>
      </c>
      <c r="H62" s="299">
        <v>1437000</v>
      </c>
      <c r="I62" s="300">
        <v>1361000</v>
      </c>
      <c r="K62" s="38"/>
    </row>
    <row r="63" spans="2:11" ht="13.2" customHeight="1" x14ac:dyDescent="0.25">
      <c r="B63" s="175" t="s">
        <v>193</v>
      </c>
      <c r="C63" s="296">
        <v>1060000</v>
      </c>
      <c r="D63" s="344">
        <v>920000</v>
      </c>
      <c r="E63" s="271">
        <v>1006000</v>
      </c>
      <c r="F63" s="296">
        <v>1105000</v>
      </c>
      <c r="G63" s="296">
        <v>1181000</v>
      </c>
      <c r="H63" s="299">
        <v>1162000</v>
      </c>
      <c r="I63" s="300">
        <v>1180000</v>
      </c>
      <c r="K63" s="38"/>
    </row>
    <row r="64" spans="2:11" ht="13.2" customHeight="1" x14ac:dyDescent="0.25">
      <c r="B64" s="11" t="s">
        <v>194</v>
      </c>
      <c r="C64" s="296">
        <v>1136000</v>
      </c>
      <c r="D64" s="344">
        <v>1299000</v>
      </c>
      <c r="E64" s="271">
        <v>1418000</v>
      </c>
      <c r="F64" s="296">
        <v>1374000</v>
      </c>
      <c r="G64" s="296">
        <v>1408000</v>
      </c>
      <c r="H64" s="299">
        <v>1395000</v>
      </c>
      <c r="I64" s="300">
        <v>1495000</v>
      </c>
      <c r="K64" s="38"/>
    </row>
    <row r="65" spans="2:11" ht="13.2" customHeight="1" x14ac:dyDescent="0.25">
      <c r="B65" s="343" t="s">
        <v>195</v>
      </c>
      <c r="C65" s="147">
        <v>24584000</v>
      </c>
      <c r="D65" s="147">
        <v>24725000</v>
      </c>
      <c r="E65" s="143">
        <v>24228000</v>
      </c>
      <c r="F65" s="303">
        <v>25195000</v>
      </c>
      <c r="G65" s="303">
        <v>25445000</v>
      </c>
      <c r="H65" s="305">
        <v>25477000</v>
      </c>
      <c r="I65" s="306">
        <v>25921000</v>
      </c>
      <c r="K65" s="38"/>
    </row>
    <row r="66" spans="2:11" x14ac:dyDescent="0.25">
      <c r="B66" s="553" t="s">
        <v>56</v>
      </c>
      <c r="C66" s="553"/>
      <c r="D66" s="553"/>
      <c r="E66" s="553"/>
      <c r="F66" s="553"/>
      <c r="G66" s="553"/>
      <c r="H66" s="553"/>
      <c r="I66" s="554"/>
      <c r="J66" s="554"/>
    </row>
    <row r="67" spans="2:11" x14ac:dyDescent="0.25">
      <c r="B67" s="345" t="s">
        <v>30</v>
      </c>
      <c r="C67" s="130"/>
      <c r="D67" s="130"/>
      <c r="E67" s="130"/>
      <c r="F67" s="130"/>
      <c r="G67" s="130"/>
      <c r="H67" s="130"/>
      <c r="I67" s="130"/>
      <c r="J67" s="130"/>
    </row>
    <row r="68" spans="2:11" x14ac:dyDescent="0.25">
      <c r="B68" s="309" t="s">
        <v>152</v>
      </c>
      <c r="C68" s="130"/>
      <c r="D68" s="130"/>
      <c r="E68" s="130"/>
      <c r="F68" s="130"/>
      <c r="G68" s="130"/>
      <c r="H68" s="130"/>
      <c r="I68" s="130"/>
      <c r="J68" s="130"/>
    </row>
    <row r="69" spans="2:11" x14ac:dyDescent="0.25">
      <c r="B69" s="346" t="s">
        <v>196</v>
      </c>
    </row>
  </sheetData>
  <mergeCells count="7">
    <mergeCell ref="B66:J66"/>
    <mergeCell ref="B3:J3"/>
    <mergeCell ref="C6:I6"/>
    <mergeCell ref="C18:I18"/>
    <mergeCell ref="C30:I30"/>
    <mergeCell ref="C42:I42"/>
    <mergeCell ref="C54:I54"/>
  </mergeCells>
  <hyperlinks>
    <hyperlink ref="I2" location="Contents!A1" display="Back to contents" xr:uid="{71D28D7E-E0D7-4D26-B3AE-969CC28840E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9D1D9-F3D5-4B97-A18A-30DBA664AC5F}">
  <sheetPr>
    <tabColor theme="4"/>
  </sheetPr>
  <dimension ref="A1"/>
  <sheetViews>
    <sheetView workbookViewId="0"/>
  </sheetViews>
  <sheetFormatPr defaultRowHeight="13.2" x14ac:dyDescent="0.25"/>
  <cols>
    <col min="1" max="16384" width="8.88671875" style="366"/>
  </cols>
  <sheetData>
    <row r="1" spans="1:1" ht="14.4" x14ac:dyDescent="0.3">
      <c r="A1" s="513" t="s">
        <v>293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DFCF-1CCD-4DE8-85B3-1508A148C268}">
  <dimension ref="B2:AB194"/>
  <sheetViews>
    <sheetView showGridLines="0" zoomScaleNormal="100" workbookViewId="0">
      <selection activeCell="O3" sqref="O3"/>
    </sheetView>
  </sheetViews>
  <sheetFormatPr defaultRowHeight="13.2" x14ac:dyDescent="0.25"/>
  <cols>
    <col min="1" max="1" width="3.77734375" style="366" customWidth="1"/>
    <col min="2" max="2" width="21.6640625" style="366" customWidth="1"/>
    <col min="3" max="14" width="11.109375" style="366" customWidth="1"/>
    <col min="15" max="15" width="12.109375" style="366" customWidth="1"/>
    <col min="16" max="16384" width="8.88671875" style="366"/>
  </cols>
  <sheetData>
    <row r="2" spans="2:14" s="351" customFormat="1" ht="15.6" x14ac:dyDescent="0.3">
      <c r="B2" s="1" t="s">
        <v>197</v>
      </c>
      <c r="C2" s="347"/>
      <c r="D2" s="348"/>
      <c r="E2" s="349"/>
      <c r="F2" s="348"/>
      <c r="G2" s="349"/>
      <c r="H2" s="347"/>
      <c r="I2" s="347"/>
      <c r="J2" s="347"/>
      <c r="K2" s="347"/>
      <c r="L2" s="347"/>
      <c r="M2" s="347"/>
      <c r="N2" s="350" t="s">
        <v>198</v>
      </c>
    </row>
    <row r="3" spans="2:14" s="351" customFormat="1" ht="21.6" customHeight="1" x14ac:dyDescent="0.3">
      <c r="B3" s="569" t="s">
        <v>199</v>
      </c>
      <c r="C3" s="570"/>
      <c r="D3" s="570"/>
      <c r="E3" s="570"/>
      <c r="F3" s="570"/>
      <c r="G3" s="570"/>
      <c r="H3" s="570"/>
      <c r="I3" s="570"/>
      <c r="J3" s="570"/>
      <c r="K3" s="352"/>
      <c r="L3" s="352"/>
      <c r="M3" s="571" t="s">
        <v>200</v>
      </c>
      <c r="N3" s="571"/>
    </row>
    <row r="4" spans="2:14" s="351" customFormat="1" ht="15.6" x14ac:dyDescent="0.3">
      <c r="B4" s="572" t="s">
        <v>2</v>
      </c>
      <c r="C4" s="573"/>
      <c r="D4" s="573"/>
      <c r="E4" s="573"/>
      <c r="F4" s="573"/>
      <c r="G4" s="573"/>
      <c r="H4" s="573"/>
      <c r="I4" s="352"/>
      <c r="J4" s="352"/>
      <c r="K4" s="352"/>
      <c r="L4" s="352"/>
      <c r="M4" s="352"/>
      <c r="N4" s="352"/>
    </row>
    <row r="5" spans="2:14" s="351" customFormat="1" ht="15" customHeight="1" x14ac:dyDescent="0.3">
      <c r="B5" s="574" t="s">
        <v>201</v>
      </c>
      <c r="C5" s="576" t="s">
        <v>10</v>
      </c>
      <c r="D5" s="576"/>
      <c r="E5" s="576"/>
      <c r="F5" s="576"/>
      <c r="G5" s="576"/>
      <c r="H5" s="576"/>
      <c r="I5" s="576"/>
      <c r="J5" s="576"/>
      <c r="K5" s="576"/>
      <c r="L5" s="576"/>
      <c r="M5" s="577" t="s">
        <v>202</v>
      </c>
      <c r="N5" s="577" t="s">
        <v>203</v>
      </c>
    </row>
    <row r="6" spans="2:14" s="351" customFormat="1" ht="36.6" x14ac:dyDescent="0.3">
      <c r="B6" s="575"/>
      <c r="C6" s="353" t="s">
        <v>204</v>
      </c>
      <c r="D6" s="353" t="s">
        <v>205</v>
      </c>
      <c r="E6" s="354" t="s">
        <v>206</v>
      </c>
      <c r="F6" s="354" t="s">
        <v>207</v>
      </c>
      <c r="G6" s="354" t="s">
        <v>208</v>
      </c>
      <c r="H6" s="353" t="s">
        <v>209</v>
      </c>
      <c r="I6" s="353" t="s">
        <v>210</v>
      </c>
      <c r="J6" s="353" t="s">
        <v>211</v>
      </c>
      <c r="K6" s="353" t="s">
        <v>212</v>
      </c>
      <c r="L6" s="353" t="s">
        <v>213</v>
      </c>
      <c r="M6" s="578"/>
      <c r="N6" s="578"/>
    </row>
    <row r="7" spans="2:14" s="351" customFormat="1" ht="15" customHeight="1" x14ac:dyDescent="0.3">
      <c r="B7" s="355" t="s">
        <v>214</v>
      </c>
      <c r="C7" s="356"/>
      <c r="D7" s="356"/>
      <c r="E7" s="356"/>
      <c r="F7" s="356"/>
      <c r="G7" s="356"/>
      <c r="H7" s="356"/>
      <c r="I7" s="356"/>
      <c r="J7" s="356"/>
      <c r="K7" s="356"/>
      <c r="L7" s="356"/>
      <c r="M7" s="357"/>
      <c r="N7" s="358"/>
    </row>
    <row r="8" spans="2:14" s="351" customFormat="1" ht="15" customHeight="1" x14ac:dyDescent="0.3">
      <c r="B8" s="359" t="s">
        <v>215</v>
      </c>
      <c r="C8" s="360">
        <v>9</v>
      </c>
      <c r="D8" s="360">
        <v>7</v>
      </c>
      <c r="E8" s="360">
        <v>2</v>
      </c>
      <c r="F8" s="360">
        <v>5</v>
      </c>
      <c r="G8" s="360">
        <v>14</v>
      </c>
      <c r="H8" s="360">
        <v>10</v>
      </c>
      <c r="I8" s="360">
        <v>11</v>
      </c>
      <c r="J8" s="360">
        <v>13</v>
      </c>
      <c r="K8" s="360">
        <v>13</v>
      </c>
      <c r="L8" s="360">
        <v>16</v>
      </c>
      <c r="M8" s="361">
        <v>15532</v>
      </c>
      <c r="N8" s="362">
        <v>12007000</v>
      </c>
    </row>
    <row r="9" spans="2:14" s="351" customFormat="1" ht="15" customHeight="1" x14ac:dyDescent="0.3">
      <c r="B9" s="359" t="s">
        <v>216</v>
      </c>
      <c r="C9" s="360">
        <v>19</v>
      </c>
      <c r="D9" s="360">
        <v>13</v>
      </c>
      <c r="E9" s="360">
        <v>4</v>
      </c>
      <c r="F9" s="360">
        <v>6</v>
      </c>
      <c r="G9" s="360">
        <v>16</v>
      </c>
      <c r="H9" s="360">
        <v>10</v>
      </c>
      <c r="I9" s="360">
        <v>9</v>
      </c>
      <c r="J9" s="360">
        <v>8</v>
      </c>
      <c r="K9" s="360">
        <v>7</v>
      </c>
      <c r="L9" s="360">
        <v>8</v>
      </c>
      <c r="M9" s="361">
        <v>2673</v>
      </c>
      <c r="N9" s="362">
        <v>2443000</v>
      </c>
    </row>
    <row r="10" spans="2:14" s="351" customFormat="1" ht="15" customHeight="1" x14ac:dyDescent="0.3">
      <c r="B10" s="359" t="s">
        <v>217</v>
      </c>
      <c r="C10" s="360">
        <v>13</v>
      </c>
      <c r="D10" s="360">
        <v>13</v>
      </c>
      <c r="E10" s="360">
        <v>5</v>
      </c>
      <c r="F10" s="360">
        <v>9</v>
      </c>
      <c r="G10" s="360">
        <v>16</v>
      </c>
      <c r="H10" s="363">
        <v>9</v>
      </c>
      <c r="I10" s="360">
        <v>9</v>
      </c>
      <c r="J10" s="360">
        <v>9</v>
      </c>
      <c r="K10" s="360">
        <v>8</v>
      </c>
      <c r="L10" s="360">
        <v>8</v>
      </c>
      <c r="M10" s="361">
        <v>13720</v>
      </c>
      <c r="N10" s="362">
        <v>11885000</v>
      </c>
    </row>
    <row r="11" spans="2:14" s="351" customFormat="1" ht="15" customHeight="1" x14ac:dyDescent="0.3">
      <c r="B11" s="359" t="s">
        <v>218</v>
      </c>
      <c r="C11" s="364">
        <v>3</v>
      </c>
      <c r="D11" s="364">
        <v>3</v>
      </c>
      <c r="E11" s="364">
        <v>3</v>
      </c>
      <c r="F11" s="360">
        <v>12</v>
      </c>
      <c r="G11" s="360">
        <v>19</v>
      </c>
      <c r="H11" s="360">
        <v>13</v>
      </c>
      <c r="I11" s="360">
        <v>12</v>
      </c>
      <c r="J11" s="360">
        <v>14</v>
      </c>
      <c r="K11" s="360">
        <v>11</v>
      </c>
      <c r="L11" s="360">
        <v>10</v>
      </c>
      <c r="M11" s="361">
        <v>1042</v>
      </c>
      <c r="N11" s="362">
        <v>717000</v>
      </c>
    </row>
    <row r="12" spans="2:14" s="351" customFormat="1" ht="15" customHeight="1" x14ac:dyDescent="0.3">
      <c r="B12" s="359" t="s">
        <v>219</v>
      </c>
      <c r="C12" s="360">
        <v>9</v>
      </c>
      <c r="D12" s="360">
        <v>11</v>
      </c>
      <c r="E12" s="360">
        <v>6</v>
      </c>
      <c r="F12" s="360">
        <v>14</v>
      </c>
      <c r="G12" s="360">
        <v>18</v>
      </c>
      <c r="H12" s="360">
        <v>10</v>
      </c>
      <c r="I12" s="360">
        <v>11</v>
      </c>
      <c r="J12" s="360">
        <v>9</v>
      </c>
      <c r="K12" s="360">
        <v>8</v>
      </c>
      <c r="L12" s="360">
        <v>7</v>
      </c>
      <c r="M12" s="361">
        <v>1231</v>
      </c>
      <c r="N12" s="362">
        <v>1010000</v>
      </c>
    </row>
    <row r="13" spans="2:14" s="351" customFormat="1" ht="15" customHeight="1" x14ac:dyDescent="0.3">
      <c r="B13" s="359" t="s">
        <v>220</v>
      </c>
      <c r="C13" s="360">
        <v>12</v>
      </c>
      <c r="D13" s="360">
        <v>12</v>
      </c>
      <c r="E13" s="364">
        <v>5</v>
      </c>
      <c r="F13" s="360">
        <v>13</v>
      </c>
      <c r="G13" s="360">
        <v>18</v>
      </c>
      <c r="H13" s="360">
        <v>8</v>
      </c>
      <c r="I13" s="360">
        <v>6</v>
      </c>
      <c r="J13" s="360">
        <v>10</v>
      </c>
      <c r="K13" s="360">
        <v>7</v>
      </c>
      <c r="L13" s="360">
        <v>7</v>
      </c>
      <c r="M13" s="361">
        <v>465</v>
      </c>
      <c r="N13" s="362">
        <v>414000</v>
      </c>
    </row>
    <row r="14" spans="2:14" s="351" customFormat="1" ht="15" customHeight="1" x14ac:dyDescent="0.3">
      <c r="B14" s="359" t="s">
        <v>221</v>
      </c>
      <c r="C14" s="360">
        <v>11</v>
      </c>
      <c r="D14" s="360">
        <v>10</v>
      </c>
      <c r="E14" s="360">
        <v>4</v>
      </c>
      <c r="F14" s="360">
        <v>8</v>
      </c>
      <c r="G14" s="360">
        <v>15</v>
      </c>
      <c r="H14" s="360">
        <v>10</v>
      </c>
      <c r="I14" s="360">
        <v>10</v>
      </c>
      <c r="J14" s="360">
        <v>11</v>
      </c>
      <c r="K14" s="360">
        <v>10</v>
      </c>
      <c r="L14" s="360">
        <v>11</v>
      </c>
      <c r="M14" s="362">
        <v>34663</v>
      </c>
      <c r="N14" s="362">
        <v>28477000</v>
      </c>
    </row>
    <row r="15" spans="2:14" s="351" customFormat="1" ht="15" customHeight="1" x14ac:dyDescent="0.3">
      <c r="B15" s="355" t="s">
        <v>222</v>
      </c>
      <c r="C15" s="360"/>
      <c r="D15" s="360"/>
      <c r="E15" s="360"/>
      <c r="F15" s="360"/>
      <c r="G15" s="360"/>
      <c r="H15" s="360"/>
      <c r="I15" s="360"/>
      <c r="J15" s="360"/>
      <c r="K15" s="360"/>
      <c r="L15" s="360"/>
      <c r="M15" s="361"/>
      <c r="N15" s="365"/>
    </row>
    <row r="16" spans="2:14" ht="15" customHeight="1" x14ac:dyDescent="0.25">
      <c r="B16" s="359" t="s">
        <v>215</v>
      </c>
      <c r="C16" s="360">
        <v>9</v>
      </c>
      <c r="D16" s="360">
        <v>7</v>
      </c>
      <c r="E16" s="360">
        <v>2</v>
      </c>
      <c r="F16" s="360">
        <v>5</v>
      </c>
      <c r="G16" s="360">
        <v>14</v>
      </c>
      <c r="H16" s="360">
        <v>10</v>
      </c>
      <c r="I16" s="360">
        <v>11</v>
      </c>
      <c r="J16" s="360">
        <v>13</v>
      </c>
      <c r="K16" s="360">
        <v>13</v>
      </c>
      <c r="L16" s="360">
        <v>15</v>
      </c>
      <c r="M16" s="362">
        <v>15519</v>
      </c>
      <c r="N16" s="362">
        <v>12004000</v>
      </c>
    </row>
    <row r="17" spans="2:14" ht="15" customHeight="1" x14ac:dyDescent="0.25">
      <c r="B17" s="359" t="s">
        <v>216</v>
      </c>
      <c r="C17" s="360">
        <v>19</v>
      </c>
      <c r="D17" s="360">
        <v>13</v>
      </c>
      <c r="E17" s="360">
        <v>4</v>
      </c>
      <c r="F17" s="360">
        <v>6</v>
      </c>
      <c r="G17" s="360">
        <v>16</v>
      </c>
      <c r="H17" s="360">
        <v>11</v>
      </c>
      <c r="I17" s="360">
        <v>9</v>
      </c>
      <c r="J17" s="360">
        <v>8</v>
      </c>
      <c r="K17" s="360">
        <v>7</v>
      </c>
      <c r="L17" s="360">
        <v>8</v>
      </c>
      <c r="M17" s="362">
        <v>2678</v>
      </c>
      <c r="N17" s="362">
        <v>2429000</v>
      </c>
    </row>
    <row r="18" spans="2:14" ht="15" customHeight="1" x14ac:dyDescent="0.25">
      <c r="B18" s="359" t="s">
        <v>217</v>
      </c>
      <c r="C18" s="360">
        <v>13</v>
      </c>
      <c r="D18" s="360">
        <v>15</v>
      </c>
      <c r="E18" s="360">
        <v>6</v>
      </c>
      <c r="F18" s="360">
        <v>10</v>
      </c>
      <c r="G18" s="360">
        <v>16</v>
      </c>
      <c r="H18" s="360">
        <v>9</v>
      </c>
      <c r="I18" s="360">
        <v>8</v>
      </c>
      <c r="J18" s="360">
        <v>9</v>
      </c>
      <c r="K18" s="360">
        <v>7</v>
      </c>
      <c r="L18" s="360">
        <v>7</v>
      </c>
      <c r="M18" s="362">
        <v>12574</v>
      </c>
      <c r="N18" s="362">
        <v>10359000</v>
      </c>
    </row>
    <row r="19" spans="2:14" ht="15" customHeight="1" x14ac:dyDescent="0.25">
      <c r="B19" s="359" t="s">
        <v>218</v>
      </c>
      <c r="C19" s="360">
        <v>2</v>
      </c>
      <c r="D19" s="360">
        <v>3</v>
      </c>
      <c r="E19" s="360">
        <v>2</v>
      </c>
      <c r="F19" s="360">
        <v>14</v>
      </c>
      <c r="G19" s="360">
        <v>23</v>
      </c>
      <c r="H19" s="360">
        <v>17</v>
      </c>
      <c r="I19" s="360">
        <v>11</v>
      </c>
      <c r="J19" s="360">
        <v>11</v>
      </c>
      <c r="K19" s="360">
        <v>8</v>
      </c>
      <c r="L19" s="360">
        <v>8</v>
      </c>
      <c r="M19" s="362">
        <v>2924</v>
      </c>
      <c r="N19" s="362">
        <v>2434000</v>
      </c>
    </row>
    <row r="20" spans="2:14" ht="15" customHeight="1" x14ac:dyDescent="0.25">
      <c r="B20" s="359" t="s">
        <v>219</v>
      </c>
      <c r="C20" s="360">
        <v>9</v>
      </c>
      <c r="D20" s="360">
        <v>15</v>
      </c>
      <c r="E20" s="360">
        <v>8</v>
      </c>
      <c r="F20" s="360">
        <v>14</v>
      </c>
      <c r="G20" s="360">
        <v>20</v>
      </c>
      <c r="H20" s="360">
        <v>11</v>
      </c>
      <c r="I20" s="360">
        <v>7</v>
      </c>
      <c r="J20" s="360">
        <v>8</v>
      </c>
      <c r="K20" s="360">
        <v>5</v>
      </c>
      <c r="L20" s="360">
        <v>3</v>
      </c>
      <c r="M20" s="361">
        <v>2152</v>
      </c>
      <c r="N20" s="362">
        <v>1718000</v>
      </c>
    </row>
    <row r="21" spans="2:14" ht="15" customHeight="1" x14ac:dyDescent="0.25">
      <c r="B21" s="359" t="s">
        <v>220</v>
      </c>
      <c r="C21" s="367" t="s">
        <v>24</v>
      </c>
      <c r="D21" s="367" t="s">
        <v>24</v>
      </c>
      <c r="E21" s="367" t="s">
        <v>24</v>
      </c>
      <c r="F21" s="367" t="s">
        <v>24</v>
      </c>
      <c r="G21" s="367" t="s">
        <v>24</v>
      </c>
      <c r="H21" s="367">
        <v>7</v>
      </c>
      <c r="I21" s="367" t="s">
        <v>24</v>
      </c>
      <c r="J21" s="367" t="s">
        <v>24</v>
      </c>
      <c r="K21" s="367" t="s">
        <v>24</v>
      </c>
      <c r="L21" s="367" t="s">
        <v>24</v>
      </c>
      <c r="M21" s="362">
        <v>758</v>
      </c>
      <c r="N21" s="362">
        <v>592000</v>
      </c>
    </row>
    <row r="22" spans="2:14" ht="15" customHeight="1" x14ac:dyDescent="0.25">
      <c r="B22" s="359" t="s">
        <v>223</v>
      </c>
      <c r="C22" s="360">
        <v>10</v>
      </c>
      <c r="D22" s="360">
        <v>11</v>
      </c>
      <c r="E22" s="360">
        <v>4</v>
      </c>
      <c r="F22" s="360">
        <v>9</v>
      </c>
      <c r="G22" s="360">
        <v>16</v>
      </c>
      <c r="H22" s="360">
        <v>10</v>
      </c>
      <c r="I22" s="360">
        <v>10</v>
      </c>
      <c r="J22" s="360">
        <v>11</v>
      </c>
      <c r="K22" s="360">
        <v>9</v>
      </c>
      <c r="L22" s="360">
        <v>10</v>
      </c>
      <c r="M22" s="362">
        <v>36605</v>
      </c>
      <c r="N22" s="362">
        <v>29535000</v>
      </c>
    </row>
    <row r="23" spans="2:14" ht="15" customHeight="1" x14ac:dyDescent="0.25">
      <c r="B23" s="368" t="s">
        <v>224</v>
      </c>
      <c r="C23" s="369">
        <v>11</v>
      </c>
      <c r="D23" s="369">
        <v>11</v>
      </c>
      <c r="E23" s="369">
        <v>4</v>
      </c>
      <c r="F23" s="369">
        <v>8</v>
      </c>
      <c r="G23" s="369">
        <v>16</v>
      </c>
      <c r="H23" s="369">
        <v>10</v>
      </c>
      <c r="I23" s="369">
        <v>10</v>
      </c>
      <c r="J23" s="369">
        <v>11</v>
      </c>
      <c r="K23" s="369">
        <v>10</v>
      </c>
      <c r="L23" s="369">
        <v>11</v>
      </c>
      <c r="M23" s="370">
        <v>71268</v>
      </c>
      <c r="N23" s="370">
        <v>58012000</v>
      </c>
    </row>
    <row r="24" spans="2:14" s="351" customFormat="1" ht="15" customHeight="1" x14ac:dyDescent="0.3">
      <c r="B24" s="574" t="s">
        <v>225</v>
      </c>
      <c r="C24" s="576" t="s">
        <v>10</v>
      </c>
      <c r="D24" s="576"/>
      <c r="E24" s="576"/>
      <c r="F24" s="576"/>
      <c r="G24" s="576"/>
      <c r="H24" s="576"/>
      <c r="I24" s="576"/>
      <c r="J24" s="576"/>
      <c r="K24" s="576"/>
      <c r="L24" s="576"/>
      <c r="M24" s="577" t="s">
        <v>202</v>
      </c>
      <c r="N24" s="577" t="s">
        <v>203</v>
      </c>
    </row>
    <row r="25" spans="2:14" s="351" customFormat="1" ht="36.6" x14ac:dyDescent="0.3">
      <c r="B25" s="575"/>
      <c r="C25" s="353" t="s">
        <v>204</v>
      </c>
      <c r="D25" s="353" t="s">
        <v>205</v>
      </c>
      <c r="E25" s="354" t="s">
        <v>206</v>
      </c>
      <c r="F25" s="354" t="s">
        <v>207</v>
      </c>
      <c r="G25" s="354" t="s">
        <v>208</v>
      </c>
      <c r="H25" s="353" t="s">
        <v>209</v>
      </c>
      <c r="I25" s="353" t="s">
        <v>210</v>
      </c>
      <c r="J25" s="353" t="s">
        <v>211</v>
      </c>
      <c r="K25" s="353" t="s">
        <v>212</v>
      </c>
      <c r="L25" s="353" t="s">
        <v>213</v>
      </c>
      <c r="M25" s="578"/>
      <c r="N25" s="578"/>
    </row>
    <row r="26" spans="2:14" s="351" customFormat="1" ht="15" customHeight="1" x14ac:dyDescent="0.3">
      <c r="B26" s="355" t="s">
        <v>214</v>
      </c>
      <c r="C26" s="371"/>
      <c r="D26" s="371"/>
      <c r="E26" s="371"/>
      <c r="F26" s="371"/>
      <c r="G26" s="371"/>
      <c r="H26" s="371"/>
      <c r="I26" s="371"/>
      <c r="J26" s="371"/>
      <c r="K26" s="371"/>
      <c r="L26" s="371"/>
      <c r="M26" s="372"/>
      <c r="N26" s="373"/>
    </row>
    <row r="27" spans="2:14" s="351" customFormat="1" ht="15" customHeight="1" x14ac:dyDescent="0.3">
      <c r="B27" s="359" t="s">
        <v>215</v>
      </c>
      <c r="C27" s="318">
        <v>11</v>
      </c>
      <c r="D27" s="318">
        <v>7</v>
      </c>
      <c r="E27" s="318">
        <v>2</v>
      </c>
      <c r="F27" s="318">
        <v>3</v>
      </c>
      <c r="G27" s="318">
        <v>13</v>
      </c>
      <c r="H27" s="318">
        <v>11</v>
      </c>
      <c r="I27" s="318">
        <v>11</v>
      </c>
      <c r="J27" s="318">
        <v>13</v>
      </c>
      <c r="K27" s="318">
        <v>12</v>
      </c>
      <c r="L27" s="318">
        <v>17</v>
      </c>
      <c r="M27" s="374">
        <v>10401</v>
      </c>
      <c r="N27" s="362">
        <v>12176000</v>
      </c>
    </row>
    <row r="28" spans="2:14" s="351" customFormat="1" ht="15" customHeight="1" x14ac:dyDescent="0.3">
      <c r="B28" s="359" t="s">
        <v>216</v>
      </c>
      <c r="C28" s="318">
        <v>20</v>
      </c>
      <c r="D28" s="318">
        <v>14</v>
      </c>
      <c r="E28" s="318">
        <v>5</v>
      </c>
      <c r="F28" s="318">
        <v>5</v>
      </c>
      <c r="G28" s="318">
        <v>14</v>
      </c>
      <c r="H28" s="318">
        <v>10</v>
      </c>
      <c r="I28" s="318">
        <v>8</v>
      </c>
      <c r="J28" s="318">
        <v>9</v>
      </c>
      <c r="K28" s="318">
        <v>6</v>
      </c>
      <c r="L28" s="318">
        <v>8</v>
      </c>
      <c r="M28" s="374">
        <v>1662</v>
      </c>
      <c r="N28" s="362">
        <v>2383000</v>
      </c>
    </row>
    <row r="29" spans="2:14" s="351" customFormat="1" ht="15" customHeight="1" x14ac:dyDescent="0.3">
      <c r="B29" s="359" t="s">
        <v>217</v>
      </c>
      <c r="C29" s="318">
        <v>15</v>
      </c>
      <c r="D29" s="318">
        <v>15</v>
      </c>
      <c r="E29" s="318">
        <v>4</v>
      </c>
      <c r="F29" s="318">
        <v>7</v>
      </c>
      <c r="G29" s="318">
        <v>16</v>
      </c>
      <c r="H29" s="318">
        <v>10</v>
      </c>
      <c r="I29" s="318">
        <v>8</v>
      </c>
      <c r="J29" s="318">
        <v>9</v>
      </c>
      <c r="K29" s="318">
        <v>8</v>
      </c>
      <c r="L29" s="318">
        <v>9</v>
      </c>
      <c r="M29" s="374">
        <v>8515</v>
      </c>
      <c r="N29" s="362">
        <v>12399000</v>
      </c>
    </row>
    <row r="30" spans="2:14" s="351" customFormat="1" ht="15" customHeight="1" x14ac:dyDescent="0.3">
      <c r="B30" s="359" t="s">
        <v>218</v>
      </c>
      <c r="C30" s="318" t="s">
        <v>24</v>
      </c>
      <c r="D30" s="318" t="s">
        <v>24</v>
      </c>
      <c r="E30" s="318" t="s">
        <v>24</v>
      </c>
      <c r="F30" s="318">
        <v>8</v>
      </c>
      <c r="G30" s="318">
        <v>19</v>
      </c>
      <c r="H30" s="318">
        <v>15</v>
      </c>
      <c r="I30" s="318">
        <v>12</v>
      </c>
      <c r="J30" s="318">
        <v>14</v>
      </c>
      <c r="K30" s="318">
        <v>12</v>
      </c>
      <c r="L30" s="318">
        <v>12</v>
      </c>
      <c r="M30" s="374">
        <v>778</v>
      </c>
      <c r="N30" s="362">
        <v>792000</v>
      </c>
    </row>
    <row r="31" spans="2:14" s="351" customFormat="1" ht="15" customHeight="1" x14ac:dyDescent="0.3">
      <c r="B31" s="359" t="s">
        <v>219</v>
      </c>
      <c r="C31" s="318">
        <v>10</v>
      </c>
      <c r="D31" s="318">
        <v>11</v>
      </c>
      <c r="E31" s="375">
        <v>5</v>
      </c>
      <c r="F31" s="318">
        <v>13</v>
      </c>
      <c r="G31" s="318">
        <v>18</v>
      </c>
      <c r="H31" s="318">
        <v>9</v>
      </c>
      <c r="I31" s="318">
        <v>8</v>
      </c>
      <c r="J31" s="318">
        <v>9</v>
      </c>
      <c r="K31" s="318">
        <v>9</v>
      </c>
      <c r="L31" s="318">
        <v>8</v>
      </c>
      <c r="M31" s="374">
        <v>828</v>
      </c>
      <c r="N31" s="362">
        <v>998000</v>
      </c>
    </row>
    <row r="32" spans="2:14" s="351" customFormat="1" ht="15" customHeight="1" x14ac:dyDescent="0.3">
      <c r="B32" s="359" t="s">
        <v>220</v>
      </c>
      <c r="C32" s="375">
        <v>15</v>
      </c>
      <c r="D32" s="375">
        <v>16</v>
      </c>
      <c r="E32" s="318" t="s">
        <v>24</v>
      </c>
      <c r="F32" s="318" t="s">
        <v>24</v>
      </c>
      <c r="G32" s="375">
        <v>18</v>
      </c>
      <c r="H32" s="318" t="s">
        <v>24</v>
      </c>
      <c r="I32" s="318" t="s">
        <v>24</v>
      </c>
      <c r="J32" s="318" t="s">
        <v>24</v>
      </c>
      <c r="K32" s="318" t="s">
        <v>24</v>
      </c>
      <c r="L32" s="318" t="s">
        <v>24</v>
      </c>
      <c r="M32" s="374">
        <v>278</v>
      </c>
      <c r="N32" s="362">
        <v>386000</v>
      </c>
    </row>
    <row r="33" spans="2:14" s="351" customFormat="1" ht="15" customHeight="1" x14ac:dyDescent="0.3">
      <c r="B33" s="359" t="s">
        <v>221</v>
      </c>
      <c r="C33" s="318">
        <v>13</v>
      </c>
      <c r="D33" s="318">
        <v>11</v>
      </c>
      <c r="E33" s="318">
        <v>3</v>
      </c>
      <c r="F33" s="318">
        <v>6</v>
      </c>
      <c r="G33" s="318">
        <v>14</v>
      </c>
      <c r="H33" s="318">
        <v>10</v>
      </c>
      <c r="I33" s="318">
        <v>9</v>
      </c>
      <c r="J33" s="318">
        <v>11</v>
      </c>
      <c r="K33" s="318">
        <v>10</v>
      </c>
      <c r="L33" s="318">
        <v>12</v>
      </c>
      <c r="M33" s="376">
        <v>22462</v>
      </c>
      <c r="N33" s="362">
        <v>29134000</v>
      </c>
    </row>
    <row r="34" spans="2:14" s="351" customFormat="1" ht="15" customHeight="1" x14ac:dyDescent="0.3">
      <c r="B34" s="355" t="s">
        <v>222</v>
      </c>
      <c r="C34" s="318"/>
      <c r="D34" s="318"/>
      <c r="E34" s="318"/>
      <c r="F34" s="318"/>
      <c r="G34" s="318"/>
      <c r="H34" s="318"/>
      <c r="I34" s="318"/>
      <c r="J34" s="318"/>
      <c r="K34" s="318"/>
      <c r="L34" s="318"/>
      <c r="M34" s="374"/>
      <c r="N34" s="365"/>
    </row>
    <row r="35" spans="2:14" ht="15" customHeight="1" x14ac:dyDescent="0.25">
      <c r="B35" s="359" t="s">
        <v>215</v>
      </c>
      <c r="C35" s="318">
        <v>11</v>
      </c>
      <c r="D35" s="318">
        <v>7</v>
      </c>
      <c r="E35" s="318">
        <v>2</v>
      </c>
      <c r="F35" s="318">
        <v>3</v>
      </c>
      <c r="G35" s="318">
        <v>13</v>
      </c>
      <c r="H35" s="318">
        <v>11</v>
      </c>
      <c r="I35" s="318">
        <v>11</v>
      </c>
      <c r="J35" s="318">
        <v>13</v>
      </c>
      <c r="K35" s="318">
        <v>12</v>
      </c>
      <c r="L35" s="318">
        <v>17</v>
      </c>
      <c r="M35" s="376">
        <v>10408</v>
      </c>
      <c r="N35" s="362">
        <v>12175000</v>
      </c>
    </row>
    <row r="36" spans="2:14" ht="15" customHeight="1" x14ac:dyDescent="0.25">
      <c r="B36" s="359" t="s">
        <v>216</v>
      </c>
      <c r="C36" s="318">
        <v>20</v>
      </c>
      <c r="D36" s="318">
        <v>15</v>
      </c>
      <c r="E36" s="318">
        <v>5</v>
      </c>
      <c r="F36" s="318">
        <v>5</v>
      </c>
      <c r="G36" s="318">
        <v>14</v>
      </c>
      <c r="H36" s="318">
        <v>10</v>
      </c>
      <c r="I36" s="318">
        <v>8</v>
      </c>
      <c r="J36" s="318">
        <v>8</v>
      </c>
      <c r="K36" s="318">
        <v>6</v>
      </c>
      <c r="L36" s="318">
        <v>8</v>
      </c>
      <c r="M36" s="376">
        <v>1652</v>
      </c>
      <c r="N36" s="362">
        <v>2338000</v>
      </c>
    </row>
    <row r="37" spans="2:14" ht="15" customHeight="1" x14ac:dyDescent="0.25">
      <c r="B37" s="359" t="s">
        <v>217</v>
      </c>
      <c r="C37" s="318">
        <v>14</v>
      </c>
      <c r="D37" s="318">
        <v>15</v>
      </c>
      <c r="E37" s="318">
        <v>5</v>
      </c>
      <c r="F37" s="318">
        <v>8</v>
      </c>
      <c r="G37" s="318">
        <v>16</v>
      </c>
      <c r="H37" s="318">
        <v>9</v>
      </c>
      <c r="I37" s="318">
        <v>8</v>
      </c>
      <c r="J37" s="318">
        <v>9</v>
      </c>
      <c r="K37" s="318">
        <v>7</v>
      </c>
      <c r="L37" s="318">
        <v>8</v>
      </c>
      <c r="M37" s="376">
        <v>7865</v>
      </c>
      <c r="N37" s="362">
        <v>10657000</v>
      </c>
    </row>
    <row r="38" spans="2:14" ht="15" customHeight="1" x14ac:dyDescent="0.25">
      <c r="B38" s="359" t="s">
        <v>218</v>
      </c>
      <c r="C38" s="375">
        <v>3</v>
      </c>
      <c r="D38" s="318">
        <v>5</v>
      </c>
      <c r="E38" s="318" t="s">
        <v>24</v>
      </c>
      <c r="F38" s="318">
        <v>12</v>
      </c>
      <c r="G38" s="318">
        <v>20</v>
      </c>
      <c r="H38" s="318">
        <v>17</v>
      </c>
      <c r="I38" s="318">
        <v>12</v>
      </c>
      <c r="J38" s="318">
        <v>10</v>
      </c>
      <c r="K38" s="318">
        <v>10</v>
      </c>
      <c r="L38" s="318">
        <v>10</v>
      </c>
      <c r="M38" s="376">
        <v>1959</v>
      </c>
      <c r="N38" s="362">
        <v>2430000</v>
      </c>
    </row>
    <row r="39" spans="2:14" ht="15" customHeight="1" x14ac:dyDescent="0.25">
      <c r="B39" s="359" t="s">
        <v>219</v>
      </c>
      <c r="C39" s="318">
        <v>10</v>
      </c>
      <c r="D39" s="318">
        <v>15</v>
      </c>
      <c r="E39" s="318">
        <v>7</v>
      </c>
      <c r="F39" s="318">
        <v>12</v>
      </c>
      <c r="G39" s="318">
        <v>20</v>
      </c>
      <c r="H39" s="318">
        <v>13</v>
      </c>
      <c r="I39" s="318">
        <v>7</v>
      </c>
      <c r="J39" s="318">
        <v>8</v>
      </c>
      <c r="K39" s="318">
        <v>5</v>
      </c>
      <c r="L39" s="318">
        <v>4</v>
      </c>
      <c r="M39" s="374">
        <v>1550</v>
      </c>
      <c r="N39" s="362">
        <v>1880000</v>
      </c>
    </row>
    <row r="40" spans="2:14" ht="15" customHeight="1" x14ac:dyDescent="0.25">
      <c r="B40" s="359" t="s">
        <v>220</v>
      </c>
      <c r="C40" s="375">
        <v>10</v>
      </c>
      <c r="D40" s="318">
        <v>21</v>
      </c>
      <c r="E40" s="375">
        <v>8</v>
      </c>
      <c r="F40" s="318">
        <v>12</v>
      </c>
      <c r="G40" s="318">
        <v>18</v>
      </c>
      <c r="H40" s="318">
        <v>11</v>
      </c>
      <c r="I40" s="375">
        <v>7</v>
      </c>
      <c r="J40" s="318" t="s">
        <v>24</v>
      </c>
      <c r="K40" s="318" t="s">
        <v>24</v>
      </c>
      <c r="L40" s="318" t="s">
        <v>24</v>
      </c>
      <c r="M40" s="376">
        <v>446</v>
      </c>
      <c r="N40" s="362">
        <v>569000</v>
      </c>
    </row>
    <row r="41" spans="2:14" ht="15" customHeight="1" x14ac:dyDescent="0.25">
      <c r="B41" s="359" t="s">
        <v>223</v>
      </c>
      <c r="C41" s="318">
        <v>12</v>
      </c>
      <c r="D41" s="318">
        <v>11</v>
      </c>
      <c r="E41" s="318">
        <v>4</v>
      </c>
      <c r="F41" s="318">
        <v>7</v>
      </c>
      <c r="G41" s="318">
        <v>15</v>
      </c>
      <c r="H41" s="318">
        <v>11</v>
      </c>
      <c r="I41" s="318">
        <v>9</v>
      </c>
      <c r="J41" s="318">
        <v>11</v>
      </c>
      <c r="K41" s="318">
        <v>9</v>
      </c>
      <c r="L41" s="318">
        <v>12</v>
      </c>
      <c r="M41" s="376">
        <v>23880</v>
      </c>
      <c r="N41" s="362">
        <v>30049000</v>
      </c>
    </row>
    <row r="42" spans="2:14" ht="15" customHeight="1" x14ac:dyDescent="0.25">
      <c r="B42" s="368" t="s">
        <v>224</v>
      </c>
      <c r="C42" s="241">
        <v>13</v>
      </c>
      <c r="D42" s="241">
        <v>11</v>
      </c>
      <c r="E42" s="241">
        <v>3</v>
      </c>
      <c r="F42" s="241">
        <v>6</v>
      </c>
      <c r="G42" s="241">
        <v>15</v>
      </c>
      <c r="H42" s="241">
        <v>11</v>
      </c>
      <c r="I42" s="241">
        <v>9</v>
      </c>
      <c r="J42" s="241">
        <v>11</v>
      </c>
      <c r="K42" s="241">
        <v>9</v>
      </c>
      <c r="L42" s="241">
        <v>12</v>
      </c>
      <c r="M42" s="377">
        <v>46342</v>
      </c>
      <c r="N42" s="370">
        <v>59183000</v>
      </c>
    </row>
    <row r="43" spans="2:14" s="351" customFormat="1" ht="15" customHeight="1" x14ac:dyDescent="0.3">
      <c r="B43" s="579" t="s">
        <v>226</v>
      </c>
      <c r="C43" s="576" t="s">
        <v>227</v>
      </c>
      <c r="D43" s="576"/>
      <c r="E43" s="576"/>
      <c r="F43" s="576"/>
      <c r="G43" s="576"/>
      <c r="H43" s="576"/>
      <c r="I43" s="576"/>
      <c r="J43" s="576"/>
      <c r="K43" s="576"/>
      <c r="L43" s="576"/>
      <c r="M43" s="577" t="s">
        <v>228</v>
      </c>
      <c r="N43" s="577" t="s">
        <v>229</v>
      </c>
    </row>
    <row r="44" spans="2:14" s="351" customFormat="1" ht="36.6" x14ac:dyDescent="0.3">
      <c r="B44" s="580"/>
      <c r="C44" s="353" t="s">
        <v>204</v>
      </c>
      <c r="D44" s="353" t="s">
        <v>205</v>
      </c>
      <c r="E44" s="354" t="s">
        <v>206</v>
      </c>
      <c r="F44" s="354" t="s">
        <v>207</v>
      </c>
      <c r="G44" s="354" t="s">
        <v>208</v>
      </c>
      <c r="H44" s="353" t="s">
        <v>209</v>
      </c>
      <c r="I44" s="353" t="s">
        <v>210</v>
      </c>
      <c r="J44" s="353" t="s">
        <v>211</v>
      </c>
      <c r="K44" s="353" t="s">
        <v>212</v>
      </c>
      <c r="L44" s="353" t="s">
        <v>213</v>
      </c>
      <c r="M44" s="578"/>
      <c r="N44" s="578"/>
    </row>
    <row r="45" spans="2:14" s="351" customFormat="1" ht="15" customHeight="1" x14ac:dyDescent="0.3">
      <c r="B45" s="355" t="s">
        <v>214</v>
      </c>
      <c r="C45" s="378"/>
      <c r="D45" s="378"/>
      <c r="E45" s="378"/>
      <c r="F45" s="378"/>
      <c r="G45" s="378"/>
      <c r="H45" s="378"/>
      <c r="I45" s="378"/>
      <c r="J45" s="378"/>
      <c r="K45" s="378"/>
      <c r="L45" s="378"/>
      <c r="M45" s="379"/>
      <c r="N45" s="380"/>
    </row>
    <row r="46" spans="2:14" s="351" customFormat="1" ht="15" customHeight="1" x14ac:dyDescent="0.3">
      <c r="B46" s="359" t="s">
        <v>215</v>
      </c>
      <c r="C46" s="381">
        <v>12</v>
      </c>
      <c r="D46" s="381">
        <v>7</v>
      </c>
      <c r="E46" s="381">
        <v>2</v>
      </c>
      <c r="F46" s="381">
        <v>4</v>
      </c>
      <c r="G46" s="381">
        <v>13</v>
      </c>
      <c r="H46" s="381">
        <v>11</v>
      </c>
      <c r="I46" s="381">
        <v>10</v>
      </c>
      <c r="J46" s="381">
        <v>13</v>
      </c>
      <c r="K46" s="381">
        <v>12</v>
      </c>
      <c r="L46" s="381">
        <v>17</v>
      </c>
      <c r="M46" s="183">
        <v>11011</v>
      </c>
      <c r="N46" s="362">
        <v>12510000</v>
      </c>
    </row>
    <row r="47" spans="2:14" s="351" customFormat="1" ht="15" customHeight="1" x14ac:dyDescent="0.3">
      <c r="B47" s="359" t="s">
        <v>216</v>
      </c>
      <c r="C47" s="381">
        <v>22</v>
      </c>
      <c r="D47" s="381">
        <v>15</v>
      </c>
      <c r="E47" s="381">
        <v>3</v>
      </c>
      <c r="F47" s="381">
        <v>6</v>
      </c>
      <c r="G47" s="381">
        <v>14</v>
      </c>
      <c r="H47" s="381">
        <v>9</v>
      </c>
      <c r="I47" s="381">
        <v>8</v>
      </c>
      <c r="J47" s="381">
        <v>8</v>
      </c>
      <c r="K47" s="381">
        <v>8</v>
      </c>
      <c r="L47" s="381">
        <v>7</v>
      </c>
      <c r="M47" s="183">
        <v>1832</v>
      </c>
      <c r="N47" s="362">
        <v>2349000</v>
      </c>
    </row>
    <row r="48" spans="2:14" s="351" customFormat="1" ht="15" customHeight="1" x14ac:dyDescent="0.3">
      <c r="B48" s="359" t="s">
        <v>217</v>
      </c>
      <c r="C48" s="381">
        <v>16</v>
      </c>
      <c r="D48" s="381">
        <v>13</v>
      </c>
      <c r="E48" s="381">
        <v>4</v>
      </c>
      <c r="F48" s="381">
        <v>8</v>
      </c>
      <c r="G48" s="381">
        <v>17</v>
      </c>
      <c r="H48" s="381">
        <v>10</v>
      </c>
      <c r="I48" s="381">
        <v>8</v>
      </c>
      <c r="J48" s="381">
        <v>9</v>
      </c>
      <c r="K48" s="381">
        <v>7</v>
      </c>
      <c r="L48" s="381">
        <v>9</v>
      </c>
      <c r="M48" s="183">
        <v>9151</v>
      </c>
      <c r="N48" s="362">
        <v>12426000</v>
      </c>
    </row>
    <row r="49" spans="2:14" s="351" customFormat="1" ht="15" customHeight="1" x14ac:dyDescent="0.3">
      <c r="B49" s="359" t="s">
        <v>218</v>
      </c>
      <c r="C49" s="381" t="s">
        <v>24</v>
      </c>
      <c r="D49" s="381" t="s">
        <v>24</v>
      </c>
      <c r="E49" s="381" t="s">
        <v>24</v>
      </c>
      <c r="F49" s="381">
        <v>7</v>
      </c>
      <c r="G49" s="381">
        <v>19</v>
      </c>
      <c r="H49" s="381">
        <v>17</v>
      </c>
      <c r="I49" s="381">
        <v>12</v>
      </c>
      <c r="J49" s="381">
        <v>11</v>
      </c>
      <c r="K49" s="381">
        <v>12</v>
      </c>
      <c r="L49" s="381">
        <v>13</v>
      </c>
      <c r="M49" s="183">
        <v>826</v>
      </c>
      <c r="N49" s="362">
        <v>746000</v>
      </c>
    </row>
    <row r="50" spans="2:14" s="351" customFormat="1" ht="15" customHeight="1" x14ac:dyDescent="0.3">
      <c r="B50" s="359" t="s">
        <v>219</v>
      </c>
      <c r="C50" s="381">
        <v>8</v>
      </c>
      <c r="D50" s="381">
        <v>10</v>
      </c>
      <c r="E50" s="382">
        <v>4</v>
      </c>
      <c r="F50" s="381">
        <v>15</v>
      </c>
      <c r="G50" s="381">
        <v>19</v>
      </c>
      <c r="H50" s="381">
        <v>12</v>
      </c>
      <c r="I50" s="381">
        <v>9</v>
      </c>
      <c r="J50" s="381">
        <v>9</v>
      </c>
      <c r="K50" s="381">
        <v>7</v>
      </c>
      <c r="L50" s="381">
        <v>7</v>
      </c>
      <c r="M50" s="183">
        <v>931</v>
      </c>
      <c r="N50" s="362">
        <v>969000</v>
      </c>
    </row>
    <row r="51" spans="2:14" s="351" customFormat="1" ht="15" customHeight="1" x14ac:dyDescent="0.3">
      <c r="B51" s="359" t="s">
        <v>220</v>
      </c>
      <c r="C51" s="382">
        <v>12</v>
      </c>
      <c r="D51" s="382">
        <v>16</v>
      </c>
      <c r="E51" s="381" t="s">
        <v>24</v>
      </c>
      <c r="F51" s="382">
        <v>10</v>
      </c>
      <c r="G51" s="381">
        <v>22</v>
      </c>
      <c r="H51" s="382">
        <v>10</v>
      </c>
      <c r="I51" s="381" t="s">
        <v>24</v>
      </c>
      <c r="J51" s="381" t="s">
        <v>24</v>
      </c>
      <c r="K51" s="381" t="s">
        <v>24</v>
      </c>
      <c r="L51" s="382">
        <v>7</v>
      </c>
      <c r="M51" s="183">
        <v>338</v>
      </c>
      <c r="N51" s="362">
        <v>395000</v>
      </c>
    </row>
    <row r="52" spans="2:14" s="351" customFormat="1" ht="15" customHeight="1" x14ac:dyDescent="0.3">
      <c r="B52" s="359" t="s">
        <v>221</v>
      </c>
      <c r="C52" s="381">
        <v>14</v>
      </c>
      <c r="D52" s="381">
        <v>10</v>
      </c>
      <c r="E52" s="381">
        <v>3</v>
      </c>
      <c r="F52" s="381">
        <v>6</v>
      </c>
      <c r="G52" s="381">
        <v>15</v>
      </c>
      <c r="H52" s="381">
        <v>10</v>
      </c>
      <c r="I52" s="381">
        <v>9</v>
      </c>
      <c r="J52" s="381">
        <v>10</v>
      </c>
      <c r="K52" s="381">
        <v>9</v>
      </c>
      <c r="L52" s="381">
        <v>12</v>
      </c>
      <c r="M52" s="183">
        <v>24089</v>
      </c>
      <c r="N52" s="362">
        <v>29395000</v>
      </c>
    </row>
    <row r="53" spans="2:14" s="351" customFormat="1" ht="15" customHeight="1" x14ac:dyDescent="0.3">
      <c r="B53" s="355" t="s">
        <v>222</v>
      </c>
      <c r="C53" s="318"/>
      <c r="D53" s="318"/>
      <c r="E53" s="318"/>
      <c r="F53" s="318"/>
      <c r="G53" s="318"/>
      <c r="H53" s="318"/>
      <c r="I53" s="318"/>
      <c r="J53" s="318"/>
      <c r="K53" s="318"/>
      <c r="L53" s="318"/>
      <c r="M53" s="383"/>
      <c r="N53" s="365"/>
    </row>
    <row r="54" spans="2:14" ht="15" customHeight="1" x14ac:dyDescent="0.25">
      <c r="B54" s="359" t="s">
        <v>215</v>
      </c>
      <c r="C54" s="381">
        <v>12</v>
      </c>
      <c r="D54" s="381">
        <v>7</v>
      </c>
      <c r="E54" s="381">
        <v>2</v>
      </c>
      <c r="F54" s="381">
        <v>4</v>
      </c>
      <c r="G54" s="381">
        <v>13</v>
      </c>
      <c r="H54" s="381">
        <v>11</v>
      </c>
      <c r="I54" s="381">
        <v>10</v>
      </c>
      <c r="J54" s="381">
        <v>13</v>
      </c>
      <c r="K54" s="381">
        <v>12</v>
      </c>
      <c r="L54" s="381">
        <v>17</v>
      </c>
      <c r="M54" s="183">
        <v>11017</v>
      </c>
      <c r="N54" s="362">
        <v>12501000</v>
      </c>
    </row>
    <row r="55" spans="2:14" ht="15" customHeight="1" x14ac:dyDescent="0.25">
      <c r="B55" s="359" t="s">
        <v>216</v>
      </c>
      <c r="C55" s="381">
        <v>22</v>
      </c>
      <c r="D55" s="381">
        <v>15</v>
      </c>
      <c r="E55" s="381">
        <v>3</v>
      </c>
      <c r="F55" s="381">
        <v>7</v>
      </c>
      <c r="G55" s="381">
        <v>14</v>
      </c>
      <c r="H55" s="381">
        <v>9</v>
      </c>
      <c r="I55" s="381">
        <v>8</v>
      </c>
      <c r="J55" s="381">
        <v>8</v>
      </c>
      <c r="K55" s="381">
        <v>8</v>
      </c>
      <c r="L55" s="381">
        <v>7</v>
      </c>
      <c r="M55" s="183">
        <v>1835</v>
      </c>
      <c r="N55" s="362">
        <v>2341000</v>
      </c>
    </row>
    <row r="56" spans="2:14" ht="15" customHeight="1" x14ac:dyDescent="0.25">
      <c r="B56" s="359" t="s">
        <v>217</v>
      </c>
      <c r="C56" s="381">
        <v>17</v>
      </c>
      <c r="D56" s="381">
        <v>14</v>
      </c>
      <c r="E56" s="381">
        <v>4</v>
      </c>
      <c r="F56" s="381">
        <v>8</v>
      </c>
      <c r="G56" s="381">
        <v>17</v>
      </c>
      <c r="H56" s="381">
        <v>10</v>
      </c>
      <c r="I56" s="381">
        <v>7</v>
      </c>
      <c r="J56" s="381">
        <v>9</v>
      </c>
      <c r="K56" s="381">
        <v>7</v>
      </c>
      <c r="L56" s="381">
        <v>8</v>
      </c>
      <c r="M56" s="183">
        <v>8414</v>
      </c>
      <c r="N56" s="362">
        <v>10803000</v>
      </c>
    </row>
    <row r="57" spans="2:14" ht="15" customHeight="1" x14ac:dyDescent="0.25">
      <c r="B57" s="359" t="s">
        <v>218</v>
      </c>
      <c r="C57" s="381">
        <v>3</v>
      </c>
      <c r="D57" s="381">
        <v>5</v>
      </c>
      <c r="E57" s="382">
        <v>2</v>
      </c>
      <c r="F57" s="381">
        <v>9</v>
      </c>
      <c r="G57" s="381">
        <v>23</v>
      </c>
      <c r="H57" s="381">
        <v>15</v>
      </c>
      <c r="I57" s="381">
        <v>12</v>
      </c>
      <c r="J57" s="381">
        <v>11</v>
      </c>
      <c r="K57" s="381">
        <v>10</v>
      </c>
      <c r="L57" s="381">
        <v>11</v>
      </c>
      <c r="M57" s="183">
        <v>1950</v>
      </c>
      <c r="N57" s="362">
        <v>2248000</v>
      </c>
    </row>
    <row r="58" spans="2:14" ht="15" customHeight="1" x14ac:dyDescent="0.25">
      <c r="B58" s="359" t="s">
        <v>219</v>
      </c>
      <c r="C58" s="381">
        <v>10</v>
      </c>
      <c r="D58" s="381">
        <v>14</v>
      </c>
      <c r="E58" s="381">
        <v>6</v>
      </c>
      <c r="F58" s="381">
        <v>12</v>
      </c>
      <c r="G58" s="381">
        <v>22</v>
      </c>
      <c r="H58" s="381">
        <v>11</v>
      </c>
      <c r="I58" s="381">
        <v>9</v>
      </c>
      <c r="J58" s="381">
        <v>7</v>
      </c>
      <c r="K58" s="381">
        <v>5</v>
      </c>
      <c r="L58" s="381">
        <v>4</v>
      </c>
      <c r="M58" s="183">
        <v>1700</v>
      </c>
      <c r="N58" s="362">
        <v>1862000</v>
      </c>
    </row>
    <row r="59" spans="2:14" ht="15" customHeight="1" x14ac:dyDescent="0.25">
      <c r="B59" s="359" t="s">
        <v>220</v>
      </c>
      <c r="C59" s="381">
        <v>12</v>
      </c>
      <c r="D59" s="381">
        <v>19</v>
      </c>
      <c r="E59" s="381" t="s">
        <v>24</v>
      </c>
      <c r="F59" s="381">
        <v>15</v>
      </c>
      <c r="G59" s="381">
        <v>18</v>
      </c>
      <c r="H59" s="382">
        <v>10</v>
      </c>
      <c r="I59" s="381" t="s">
        <v>24</v>
      </c>
      <c r="J59" s="381" t="s">
        <v>24</v>
      </c>
      <c r="K59" s="382">
        <v>7</v>
      </c>
      <c r="L59" s="382">
        <v>4</v>
      </c>
      <c r="M59" s="183">
        <v>440</v>
      </c>
      <c r="N59" s="362">
        <v>509000</v>
      </c>
    </row>
    <row r="60" spans="2:14" ht="15" customHeight="1" x14ac:dyDescent="0.25">
      <c r="B60" s="359" t="s">
        <v>223</v>
      </c>
      <c r="C60" s="381">
        <v>14</v>
      </c>
      <c r="D60" s="381">
        <v>10</v>
      </c>
      <c r="E60" s="381">
        <v>3</v>
      </c>
      <c r="F60" s="381">
        <v>7</v>
      </c>
      <c r="G60" s="381">
        <v>16</v>
      </c>
      <c r="H60" s="381">
        <v>11</v>
      </c>
      <c r="I60" s="381">
        <v>9</v>
      </c>
      <c r="J60" s="381">
        <v>10</v>
      </c>
      <c r="K60" s="381">
        <v>9</v>
      </c>
      <c r="L60" s="381">
        <v>11</v>
      </c>
      <c r="M60" s="183">
        <v>25356</v>
      </c>
      <c r="N60" s="362">
        <v>30264000</v>
      </c>
    </row>
    <row r="61" spans="2:14" ht="15" customHeight="1" x14ac:dyDescent="0.25">
      <c r="B61" s="368" t="s">
        <v>224</v>
      </c>
      <c r="C61" s="384">
        <v>14</v>
      </c>
      <c r="D61" s="384">
        <v>10</v>
      </c>
      <c r="E61" s="384">
        <v>3</v>
      </c>
      <c r="F61" s="384">
        <v>7</v>
      </c>
      <c r="G61" s="384">
        <v>15</v>
      </c>
      <c r="H61" s="384">
        <v>11</v>
      </c>
      <c r="I61" s="384">
        <v>9</v>
      </c>
      <c r="J61" s="384">
        <v>10</v>
      </c>
      <c r="K61" s="384">
        <v>9</v>
      </c>
      <c r="L61" s="384">
        <v>12</v>
      </c>
      <c r="M61" s="385">
        <v>49445</v>
      </c>
      <c r="N61" s="370">
        <v>59659000</v>
      </c>
    </row>
    <row r="62" spans="2:14" ht="15" customHeight="1" x14ac:dyDescent="0.25">
      <c r="B62" s="581" t="s">
        <v>230</v>
      </c>
      <c r="C62" s="583" t="s">
        <v>227</v>
      </c>
      <c r="D62" s="583"/>
      <c r="E62" s="583"/>
      <c r="F62" s="583"/>
      <c r="G62" s="583"/>
      <c r="H62" s="583"/>
      <c r="I62" s="583"/>
      <c r="J62" s="583"/>
      <c r="K62" s="583"/>
      <c r="L62" s="583"/>
      <c r="M62" s="577" t="s">
        <v>228</v>
      </c>
      <c r="N62" s="577" t="s">
        <v>229</v>
      </c>
    </row>
    <row r="63" spans="2:14" ht="36" x14ac:dyDescent="0.25">
      <c r="B63" s="582"/>
      <c r="C63" s="353" t="s">
        <v>204</v>
      </c>
      <c r="D63" s="353" t="s">
        <v>205</v>
      </c>
      <c r="E63" s="354" t="s">
        <v>206</v>
      </c>
      <c r="F63" s="354" t="s">
        <v>207</v>
      </c>
      <c r="G63" s="354" t="s">
        <v>208</v>
      </c>
      <c r="H63" s="353" t="s">
        <v>209</v>
      </c>
      <c r="I63" s="353" t="s">
        <v>210</v>
      </c>
      <c r="J63" s="353" t="s">
        <v>211</v>
      </c>
      <c r="K63" s="353" t="s">
        <v>212</v>
      </c>
      <c r="L63" s="353" t="s">
        <v>213</v>
      </c>
      <c r="M63" s="578"/>
      <c r="N63" s="578"/>
    </row>
    <row r="64" spans="2:14" ht="15" customHeight="1" x14ac:dyDescent="0.25">
      <c r="B64" s="355" t="s">
        <v>214</v>
      </c>
      <c r="C64" s="378"/>
      <c r="D64" s="378"/>
      <c r="E64" s="378"/>
      <c r="F64" s="378"/>
      <c r="G64" s="378"/>
      <c r="H64" s="378"/>
      <c r="I64" s="378"/>
      <c r="J64" s="378"/>
      <c r="K64" s="378"/>
      <c r="L64" s="378"/>
      <c r="M64" s="386"/>
      <c r="N64" s="387"/>
    </row>
    <row r="65" spans="2:14" ht="15" customHeight="1" x14ac:dyDescent="0.25">
      <c r="B65" s="359" t="s">
        <v>215</v>
      </c>
      <c r="C65" s="21">
        <v>11</v>
      </c>
      <c r="D65" s="21">
        <v>7</v>
      </c>
      <c r="E65" s="21">
        <v>2</v>
      </c>
      <c r="F65" s="21">
        <v>4</v>
      </c>
      <c r="G65" s="21">
        <v>14</v>
      </c>
      <c r="H65" s="21">
        <v>11</v>
      </c>
      <c r="I65" s="21">
        <v>10</v>
      </c>
      <c r="J65" s="21">
        <v>12</v>
      </c>
      <c r="K65" s="21">
        <v>11</v>
      </c>
      <c r="L65" s="21">
        <v>18</v>
      </c>
      <c r="M65" s="180">
        <v>10489</v>
      </c>
      <c r="N65" s="362">
        <v>12561000</v>
      </c>
    </row>
    <row r="66" spans="2:14" ht="15" customHeight="1" x14ac:dyDescent="0.25">
      <c r="B66" s="359" t="s">
        <v>216</v>
      </c>
      <c r="C66" s="21">
        <v>18</v>
      </c>
      <c r="D66" s="21">
        <v>13</v>
      </c>
      <c r="E66" s="21">
        <v>4</v>
      </c>
      <c r="F66" s="21">
        <v>7</v>
      </c>
      <c r="G66" s="21">
        <v>17</v>
      </c>
      <c r="H66" s="21">
        <v>9</v>
      </c>
      <c r="I66" s="21">
        <v>8</v>
      </c>
      <c r="J66" s="21">
        <v>8</v>
      </c>
      <c r="K66" s="21">
        <v>8</v>
      </c>
      <c r="L66" s="21">
        <v>8</v>
      </c>
      <c r="M66" s="180">
        <v>1802</v>
      </c>
      <c r="N66" s="362">
        <v>2549000</v>
      </c>
    </row>
    <row r="67" spans="2:14" ht="15" customHeight="1" x14ac:dyDescent="0.25">
      <c r="B67" s="359" t="s">
        <v>217</v>
      </c>
      <c r="C67" s="21">
        <v>15</v>
      </c>
      <c r="D67" s="21">
        <v>12</v>
      </c>
      <c r="E67" s="21">
        <v>5</v>
      </c>
      <c r="F67" s="21">
        <v>8</v>
      </c>
      <c r="G67" s="21">
        <v>19</v>
      </c>
      <c r="H67" s="21">
        <v>10</v>
      </c>
      <c r="I67" s="21">
        <v>8</v>
      </c>
      <c r="J67" s="21">
        <v>8</v>
      </c>
      <c r="K67" s="21">
        <v>6</v>
      </c>
      <c r="L67" s="21">
        <v>10</v>
      </c>
      <c r="M67" s="180">
        <v>8393</v>
      </c>
      <c r="N67" s="362">
        <v>12744000</v>
      </c>
    </row>
    <row r="68" spans="2:14" ht="15" customHeight="1" x14ac:dyDescent="0.25">
      <c r="B68" s="359" t="s">
        <v>218</v>
      </c>
      <c r="C68" s="21" t="s">
        <v>24</v>
      </c>
      <c r="D68" s="21" t="s">
        <v>24</v>
      </c>
      <c r="E68" s="21" t="s">
        <v>24</v>
      </c>
      <c r="F68" s="21">
        <v>10</v>
      </c>
      <c r="G68" s="21">
        <v>19</v>
      </c>
      <c r="H68" s="21">
        <v>14</v>
      </c>
      <c r="I68" s="21">
        <v>9</v>
      </c>
      <c r="J68" s="21">
        <v>12</v>
      </c>
      <c r="K68" s="21">
        <v>11</v>
      </c>
      <c r="L68" s="21">
        <v>17</v>
      </c>
      <c r="M68" s="180">
        <v>813</v>
      </c>
      <c r="N68" s="362">
        <v>790000</v>
      </c>
    </row>
    <row r="69" spans="2:14" ht="15" customHeight="1" x14ac:dyDescent="0.25">
      <c r="B69" s="359" t="s">
        <v>219</v>
      </c>
      <c r="C69" s="21">
        <v>6</v>
      </c>
      <c r="D69" s="21">
        <v>10</v>
      </c>
      <c r="E69" s="388">
        <v>5</v>
      </c>
      <c r="F69" s="21">
        <v>18</v>
      </c>
      <c r="G69" s="21">
        <v>18</v>
      </c>
      <c r="H69" s="21">
        <v>13</v>
      </c>
      <c r="I69" s="21">
        <v>8</v>
      </c>
      <c r="J69" s="21">
        <v>9</v>
      </c>
      <c r="K69" s="21">
        <v>6</v>
      </c>
      <c r="L69" s="21">
        <v>8</v>
      </c>
      <c r="M69" s="180">
        <v>871</v>
      </c>
      <c r="N69" s="362">
        <v>1033000</v>
      </c>
    </row>
    <row r="70" spans="2:14" ht="15" customHeight="1" x14ac:dyDescent="0.25">
      <c r="B70" s="359" t="s">
        <v>220</v>
      </c>
      <c r="C70" s="21" t="s">
        <v>24</v>
      </c>
      <c r="D70" s="388">
        <v>18</v>
      </c>
      <c r="E70" s="21" t="s">
        <v>24</v>
      </c>
      <c r="F70" s="388">
        <v>13</v>
      </c>
      <c r="G70" s="388">
        <v>18</v>
      </c>
      <c r="H70" s="21" t="s">
        <v>24</v>
      </c>
      <c r="I70" s="21" t="s">
        <v>24</v>
      </c>
      <c r="J70" s="21" t="s">
        <v>24</v>
      </c>
      <c r="K70" s="21" t="s">
        <v>24</v>
      </c>
      <c r="L70" s="21" t="s">
        <v>24</v>
      </c>
      <c r="M70" s="180">
        <v>259</v>
      </c>
      <c r="N70" s="362">
        <v>395000</v>
      </c>
    </row>
    <row r="71" spans="2:14" ht="15" customHeight="1" x14ac:dyDescent="0.25">
      <c r="B71" s="359" t="s">
        <v>221</v>
      </c>
      <c r="C71" s="21">
        <v>13</v>
      </c>
      <c r="D71" s="21">
        <v>10</v>
      </c>
      <c r="E71" s="21">
        <v>3</v>
      </c>
      <c r="F71" s="21">
        <v>7</v>
      </c>
      <c r="G71" s="21">
        <v>16</v>
      </c>
      <c r="H71" s="21">
        <v>11</v>
      </c>
      <c r="I71" s="21">
        <v>9</v>
      </c>
      <c r="J71" s="21">
        <v>10</v>
      </c>
      <c r="K71" s="21">
        <v>9</v>
      </c>
      <c r="L71" s="21">
        <v>13</v>
      </c>
      <c r="M71" s="180">
        <v>22627</v>
      </c>
      <c r="N71" s="362">
        <v>30072000</v>
      </c>
    </row>
    <row r="72" spans="2:14" ht="15" customHeight="1" x14ac:dyDescent="0.25">
      <c r="B72" s="355" t="s">
        <v>222</v>
      </c>
      <c r="C72" s="318"/>
      <c r="D72" s="318"/>
      <c r="E72" s="318"/>
      <c r="F72" s="318"/>
      <c r="G72" s="318"/>
      <c r="H72" s="318"/>
      <c r="I72" s="318"/>
      <c r="J72" s="318"/>
      <c r="K72" s="318"/>
      <c r="L72" s="318"/>
      <c r="M72" s="89"/>
      <c r="N72" s="365"/>
    </row>
    <row r="73" spans="2:14" ht="15" customHeight="1" x14ac:dyDescent="0.25">
      <c r="B73" s="359" t="s">
        <v>215</v>
      </c>
      <c r="C73" s="21">
        <v>11</v>
      </c>
      <c r="D73" s="21">
        <v>7</v>
      </c>
      <c r="E73" s="21">
        <v>2</v>
      </c>
      <c r="F73" s="21">
        <v>4</v>
      </c>
      <c r="G73" s="21">
        <v>14</v>
      </c>
      <c r="H73" s="21">
        <v>11</v>
      </c>
      <c r="I73" s="21">
        <v>10</v>
      </c>
      <c r="J73" s="21">
        <v>12</v>
      </c>
      <c r="K73" s="21">
        <v>11</v>
      </c>
      <c r="L73" s="21">
        <v>18</v>
      </c>
      <c r="M73" s="180">
        <v>10511</v>
      </c>
      <c r="N73" s="362">
        <v>12581000</v>
      </c>
    </row>
    <row r="74" spans="2:14" ht="15" customHeight="1" x14ac:dyDescent="0.25">
      <c r="B74" s="359" t="s">
        <v>216</v>
      </c>
      <c r="C74" s="21">
        <v>18</v>
      </c>
      <c r="D74" s="21">
        <v>13</v>
      </c>
      <c r="E74" s="21">
        <v>4</v>
      </c>
      <c r="F74" s="21">
        <v>7</v>
      </c>
      <c r="G74" s="21">
        <v>17</v>
      </c>
      <c r="H74" s="21">
        <v>9</v>
      </c>
      <c r="I74" s="21">
        <v>8</v>
      </c>
      <c r="J74" s="21">
        <v>7</v>
      </c>
      <c r="K74" s="21">
        <v>7</v>
      </c>
      <c r="L74" s="21">
        <v>9</v>
      </c>
      <c r="M74" s="180">
        <v>1776</v>
      </c>
      <c r="N74" s="362">
        <v>2479000</v>
      </c>
    </row>
    <row r="75" spans="2:14" ht="15" customHeight="1" x14ac:dyDescent="0.25">
      <c r="B75" s="359" t="s">
        <v>217</v>
      </c>
      <c r="C75" s="21">
        <v>15</v>
      </c>
      <c r="D75" s="21">
        <v>13</v>
      </c>
      <c r="E75" s="21">
        <v>4</v>
      </c>
      <c r="F75" s="21">
        <v>9</v>
      </c>
      <c r="G75" s="21">
        <v>19</v>
      </c>
      <c r="H75" s="21">
        <v>10</v>
      </c>
      <c r="I75" s="21">
        <v>8</v>
      </c>
      <c r="J75" s="21">
        <v>7</v>
      </c>
      <c r="K75" s="21">
        <v>6</v>
      </c>
      <c r="L75" s="21">
        <v>8</v>
      </c>
      <c r="M75" s="180">
        <v>7746</v>
      </c>
      <c r="N75" s="362">
        <v>11282000</v>
      </c>
    </row>
    <row r="76" spans="2:14" ht="15" customHeight="1" x14ac:dyDescent="0.25">
      <c r="B76" s="359" t="s">
        <v>218</v>
      </c>
      <c r="C76" s="388">
        <v>3</v>
      </c>
      <c r="D76" s="388">
        <v>4</v>
      </c>
      <c r="E76" s="388">
        <v>3</v>
      </c>
      <c r="F76" s="388">
        <v>11</v>
      </c>
      <c r="G76" s="388">
        <v>21</v>
      </c>
      <c r="H76" s="388">
        <v>14</v>
      </c>
      <c r="I76" s="388">
        <v>13</v>
      </c>
      <c r="J76" s="388">
        <v>12</v>
      </c>
      <c r="K76" s="388">
        <v>9</v>
      </c>
      <c r="L76" s="388">
        <v>12</v>
      </c>
      <c r="M76" s="180">
        <v>1848</v>
      </c>
      <c r="N76" s="362">
        <v>2288000</v>
      </c>
    </row>
    <row r="77" spans="2:14" ht="15" customHeight="1" x14ac:dyDescent="0.25">
      <c r="B77" s="359" t="s">
        <v>219</v>
      </c>
      <c r="C77" s="21">
        <v>9</v>
      </c>
      <c r="D77" s="21">
        <v>12</v>
      </c>
      <c r="E77" s="21">
        <v>7</v>
      </c>
      <c r="F77" s="21">
        <v>14</v>
      </c>
      <c r="G77" s="21">
        <v>22</v>
      </c>
      <c r="H77" s="21">
        <v>12</v>
      </c>
      <c r="I77" s="21">
        <v>7</v>
      </c>
      <c r="J77" s="21">
        <v>6</v>
      </c>
      <c r="K77" s="21">
        <v>5</v>
      </c>
      <c r="L77" s="21">
        <v>5</v>
      </c>
      <c r="M77" s="180">
        <v>1564</v>
      </c>
      <c r="N77" s="362">
        <v>1915000</v>
      </c>
    </row>
    <row r="78" spans="2:14" ht="15" customHeight="1" x14ac:dyDescent="0.25">
      <c r="B78" s="359" t="s">
        <v>220</v>
      </c>
      <c r="C78" s="388">
        <v>12</v>
      </c>
      <c r="D78" s="388">
        <v>17</v>
      </c>
      <c r="E78" s="21" t="s">
        <v>24</v>
      </c>
      <c r="F78" s="21">
        <v>17</v>
      </c>
      <c r="G78" s="21">
        <v>20</v>
      </c>
      <c r="H78" s="388">
        <v>9</v>
      </c>
      <c r="I78" s="21" t="s">
        <v>24</v>
      </c>
      <c r="J78" s="21" t="s">
        <v>24</v>
      </c>
      <c r="K78" s="21" t="s">
        <v>24</v>
      </c>
      <c r="L78" s="21" t="s">
        <v>24</v>
      </c>
      <c r="M78" s="180">
        <v>379</v>
      </c>
      <c r="N78" s="362">
        <v>551000</v>
      </c>
    </row>
    <row r="79" spans="2:14" ht="15" customHeight="1" x14ac:dyDescent="0.25">
      <c r="B79" s="359" t="s">
        <v>223</v>
      </c>
      <c r="C79" s="21">
        <v>12</v>
      </c>
      <c r="D79" s="21">
        <v>10</v>
      </c>
      <c r="E79" s="21">
        <v>3</v>
      </c>
      <c r="F79" s="21">
        <v>8</v>
      </c>
      <c r="G79" s="21">
        <v>17</v>
      </c>
      <c r="H79" s="21">
        <v>11</v>
      </c>
      <c r="I79" s="21">
        <v>9</v>
      </c>
      <c r="J79" s="21">
        <v>9</v>
      </c>
      <c r="K79" s="21">
        <v>8</v>
      </c>
      <c r="L79" s="21">
        <v>12</v>
      </c>
      <c r="M79" s="180">
        <v>23824</v>
      </c>
      <c r="N79" s="362">
        <v>31097000</v>
      </c>
    </row>
    <row r="80" spans="2:14" ht="15" customHeight="1" x14ac:dyDescent="0.25">
      <c r="B80" s="368" t="s">
        <v>224</v>
      </c>
      <c r="C80" s="31">
        <v>13</v>
      </c>
      <c r="D80" s="31">
        <v>10</v>
      </c>
      <c r="E80" s="31">
        <v>3</v>
      </c>
      <c r="F80" s="31">
        <v>7</v>
      </c>
      <c r="G80" s="31">
        <v>17</v>
      </c>
      <c r="H80" s="31">
        <v>11</v>
      </c>
      <c r="I80" s="31">
        <v>9</v>
      </c>
      <c r="J80" s="31">
        <v>10</v>
      </c>
      <c r="K80" s="31">
        <v>8</v>
      </c>
      <c r="L80" s="31">
        <v>13</v>
      </c>
      <c r="M80" s="145">
        <v>46451</v>
      </c>
      <c r="N80" s="370">
        <v>61169000</v>
      </c>
    </row>
    <row r="81" spans="2:28" ht="15" customHeight="1" x14ac:dyDescent="0.25">
      <c r="B81" s="584" t="s">
        <v>231</v>
      </c>
      <c r="C81" s="583" t="s">
        <v>227</v>
      </c>
      <c r="D81" s="583"/>
      <c r="E81" s="583"/>
      <c r="F81" s="583"/>
      <c r="G81" s="583"/>
      <c r="H81" s="583"/>
      <c r="I81" s="583"/>
      <c r="J81" s="583"/>
      <c r="K81" s="583"/>
      <c r="L81" s="583"/>
      <c r="M81" s="577" t="s">
        <v>228</v>
      </c>
      <c r="N81" s="577" t="s">
        <v>229</v>
      </c>
    </row>
    <row r="82" spans="2:28" ht="36" x14ac:dyDescent="0.25">
      <c r="B82" s="585"/>
      <c r="C82" s="353" t="s">
        <v>204</v>
      </c>
      <c r="D82" s="353" t="s">
        <v>205</v>
      </c>
      <c r="E82" s="354" t="s">
        <v>206</v>
      </c>
      <c r="F82" s="354" t="s">
        <v>207</v>
      </c>
      <c r="G82" s="354" t="s">
        <v>208</v>
      </c>
      <c r="H82" s="353" t="s">
        <v>209</v>
      </c>
      <c r="I82" s="353" t="s">
        <v>210</v>
      </c>
      <c r="J82" s="353" t="s">
        <v>211</v>
      </c>
      <c r="K82" s="353" t="s">
        <v>212</v>
      </c>
      <c r="L82" s="353" t="s">
        <v>213</v>
      </c>
      <c r="M82" s="578"/>
      <c r="N82" s="578"/>
    </row>
    <row r="83" spans="2:28" ht="15" customHeight="1" x14ac:dyDescent="0.25">
      <c r="B83" s="355" t="s">
        <v>214</v>
      </c>
      <c r="C83" s="327"/>
      <c r="D83" s="327"/>
      <c r="E83" s="327"/>
      <c r="F83" s="327"/>
      <c r="G83" s="327"/>
      <c r="H83" s="327"/>
      <c r="I83" s="327"/>
      <c r="J83" s="327"/>
      <c r="K83" s="327"/>
      <c r="L83" s="327"/>
      <c r="M83" s="327"/>
      <c r="N83" s="327"/>
    </row>
    <row r="84" spans="2:28" ht="15" customHeight="1" x14ac:dyDescent="0.25">
      <c r="B84" s="359" t="s">
        <v>215</v>
      </c>
      <c r="C84" s="89">
        <v>12</v>
      </c>
      <c r="D84" s="89">
        <v>7</v>
      </c>
      <c r="E84" s="89">
        <v>2</v>
      </c>
      <c r="F84" s="89">
        <v>3</v>
      </c>
      <c r="G84" s="89">
        <v>13</v>
      </c>
      <c r="H84" s="89">
        <v>11</v>
      </c>
      <c r="I84" s="89">
        <v>9</v>
      </c>
      <c r="J84" s="89">
        <v>11</v>
      </c>
      <c r="K84" s="89">
        <v>12</v>
      </c>
      <c r="L84" s="89">
        <v>19</v>
      </c>
      <c r="M84" s="89">
        <v>9835</v>
      </c>
      <c r="N84" s="362">
        <v>12860000</v>
      </c>
      <c r="O84" s="389"/>
      <c r="P84" s="389"/>
      <c r="Q84" s="389"/>
      <c r="R84" s="389"/>
      <c r="S84" s="389"/>
      <c r="T84" s="389"/>
      <c r="U84" s="389"/>
      <c r="V84" s="389"/>
      <c r="W84" s="389"/>
      <c r="X84" s="389"/>
      <c r="Y84" s="389"/>
      <c r="Z84" s="389"/>
      <c r="AA84" s="389"/>
      <c r="AB84" s="389"/>
    </row>
    <row r="85" spans="2:28" ht="15" customHeight="1" x14ac:dyDescent="0.25">
      <c r="B85" s="359" t="s">
        <v>216</v>
      </c>
      <c r="C85" s="89">
        <v>21</v>
      </c>
      <c r="D85" s="89">
        <v>12</v>
      </c>
      <c r="E85" s="390">
        <v>2</v>
      </c>
      <c r="F85" s="89">
        <v>6</v>
      </c>
      <c r="G85" s="89">
        <v>16</v>
      </c>
      <c r="H85" s="89">
        <v>9</v>
      </c>
      <c r="I85" s="89">
        <v>7</v>
      </c>
      <c r="J85" s="89">
        <v>9</v>
      </c>
      <c r="K85" s="89">
        <v>8</v>
      </c>
      <c r="L85" s="89">
        <v>9</v>
      </c>
      <c r="M85" s="89">
        <v>1617</v>
      </c>
      <c r="N85" s="362">
        <v>2550000</v>
      </c>
      <c r="O85" s="389"/>
      <c r="P85" s="389"/>
      <c r="Q85" s="389"/>
      <c r="R85" s="389"/>
      <c r="S85" s="389"/>
      <c r="T85" s="389"/>
      <c r="U85" s="389"/>
      <c r="V85" s="389"/>
      <c r="W85" s="389"/>
      <c r="X85" s="389"/>
      <c r="Y85" s="389"/>
      <c r="Z85" s="389"/>
      <c r="AA85" s="389"/>
      <c r="AB85" s="389"/>
    </row>
    <row r="86" spans="2:28" ht="15" customHeight="1" x14ac:dyDescent="0.25">
      <c r="B86" s="359" t="s">
        <v>217</v>
      </c>
      <c r="C86" s="89">
        <v>16</v>
      </c>
      <c r="D86" s="89">
        <v>12</v>
      </c>
      <c r="E86" s="89">
        <v>4</v>
      </c>
      <c r="F86" s="89">
        <v>7</v>
      </c>
      <c r="G86" s="89">
        <v>19</v>
      </c>
      <c r="H86" s="89">
        <v>10</v>
      </c>
      <c r="I86" s="89">
        <v>9</v>
      </c>
      <c r="J86" s="89">
        <v>7</v>
      </c>
      <c r="K86" s="89">
        <v>8</v>
      </c>
      <c r="L86" s="390">
        <v>9</v>
      </c>
      <c r="M86" s="89">
        <v>7692</v>
      </c>
      <c r="N86" s="362">
        <v>13072000</v>
      </c>
      <c r="O86" s="389"/>
      <c r="P86" s="389"/>
      <c r="Q86" s="389"/>
      <c r="R86" s="389"/>
      <c r="S86" s="389"/>
      <c r="T86" s="389"/>
      <c r="U86" s="389"/>
      <c r="V86" s="389"/>
      <c r="W86" s="389"/>
      <c r="X86" s="389"/>
      <c r="Y86" s="389"/>
      <c r="Z86" s="389"/>
      <c r="AA86" s="389"/>
      <c r="AB86" s="389"/>
    </row>
    <row r="87" spans="2:28" ht="15" customHeight="1" x14ac:dyDescent="0.25">
      <c r="B87" s="359" t="s">
        <v>218</v>
      </c>
      <c r="C87" s="89" t="s">
        <v>24</v>
      </c>
      <c r="D87" s="89" t="s">
        <v>24</v>
      </c>
      <c r="E87" s="89" t="s">
        <v>24</v>
      </c>
      <c r="F87" s="89">
        <v>10</v>
      </c>
      <c r="G87" s="89">
        <v>15</v>
      </c>
      <c r="H87" s="89">
        <v>14</v>
      </c>
      <c r="I87" s="89">
        <v>10</v>
      </c>
      <c r="J87" s="89">
        <v>12</v>
      </c>
      <c r="K87" s="89">
        <v>10</v>
      </c>
      <c r="L87" s="89">
        <v>20</v>
      </c>
      <c r="M87" s="89">
        <v>739</v>
      </c>
      <c r="N87" s="362">
        <v>769000</v>
      </c>
      <c r="O87" s="389"/>
      <c r="P87" s="389"/>
      <c r="Q87" s="389"/>
      <c r="R87" s="389"/>
      <c r="S87" s="389"/>
      <c r="T87" s="389"/>
      <c r="U87" s="389"/>
      <c r="V87" s="389"/>
      <c r="W87" s="389"/>
      <c r="X87" s="389"/>
      <c r="Y87" s="389"/>
      <c r="Z87" s="389"/>
      <c r="AA87" s="389"/>
      <c r="AB87" s="389"/>
    </row>
    <row r="88" spans="2:28" ht="15" customHeight="1" x14ac:dyDescent="0.25">
      <c r="B88" s="359" t="s">
        <v>219</v>
      </c>
      <c r="C88" s="89">
        <v>8</v>
      </c>
      <c r="D88" s="89">
        <v>10</v>
      </c>
      <c r="E88" s="89" t="s">
        <v>24</v>
      </c>
      <c r="F88" s="89">
        <v>16</v>
      </c>
      <c r="G88" s="89">
        <v>17</v>
      </c>
      <c r="H88" s="89">
        <v>12</v>
      </c>
      <c r="I88" s="89">
        <v>11</v>
      </c>
      <c r="J88" s="89">
        <v>8</v>
      </c>
      <c r="K88" s="89">
        <v>6</v>
      </c>
      <c r="L88" s="89">
        <v>9</v>
      </c>
      <c r="M88" s="89">
        <v>799</v>
      </c>
      <c r="N88" s="362">
        <v>985000</v>
      </c>
      <c r="O88" s="389"/>
      <c r="P88" s="389"/>
      <c r="Q88" s="389"/>
      <c r="R88" s="389"/>
      <c r="S88" s="389"/>
      <c r="T88" s="389"/>
      <c r="U88" s="389"/>
      <c r="V88" s="389"/>
      <c r="W88" s="389"/>
      <c r="X88" s="389"/>
      <c r="Y88" s="389"/>
      <c r="Z88" s="389"/>
      <c r="AA88" s="389"/>
      <c r="AB88" s="389"/>
    </row>
    <row r="89" spans="2:28" ht="15" customHeight="1" x14ac:dyDescent="0.25">
      <c r="B89" s="359" t="s">
        <v>220</v>
      </c>
      <c r="C89" s="89" t="s">
        <v>24</v>
      </c>
      <c r="D89" s="89" t="s">
        <v>24</v>
      </c>
      <c r="E89" s="89" t="s">
        <v>24</v>
      </c>
      <c r="F89" s="390">
        <v>13</v>
      </c>
      <c r="G89" s="390">
        <v>20</v>
      </c>
      <c r="H89" s="89" t="s">
        <v>24</v>
      </c>
      <c r="I89" s="89" t="s">
        <v>24</v>
      </c>
      <c r="J89" s="89" t="s">
        <v>24</v>
      </c>
      <c r="K89" s="89" t="s">
        <v>24</v>
      </c>
      <c r="L89" s="89">
        <v>9</v>
      </c>
      <c r="M89" s="89">
        <v>253</v>
      </c>
      <c r="N89" s="362">
        <v>361000</v>
      </c>
      <c r="O89" s="389"/>
      <c r="P89" s="389"/>
      <c r="Q89" s="389"/>
      <c r="R89" s="389"/>
      <c r="S89" s="389"/>
      <c r="T89" s="389"/>
      <c r="U89" s="389"/>
      <c r="V89" s="389"/>
      <c r="W89" s="389"/>
      <c r="X89" s="389"/>
      <c r="Y89" s="389"/>
      <c r="Z89" s="389"/>
      <c r="AA89" s="389"/>
      <c r="AB89" s="389"/>
    </row>
    <row r="90" spans="2:28" ht="15" customHeight="1" x14ac:dyDescent="0.25">
      <c r="B90" s="359" t="s">
        <v>221</v>
      </c>
      <c r="C90" s="89">
        <v>14</v>
      </c>
      <c r="D90" s="89">
        <v>10</v>
      </c>
      <c r="E90" s="89">
        <v>3</v>
      </c>
      <c r="F90" s="89">
        <v>6</v>
      </c>
      <c r="G90" s="89">
        <v>16</v>
      </c>
      <c r="H90" s="89">
        <v>10</v>
      </c>
      <c r="I90" s="89">
        <v>9</v>
      </c>
      <c r="J90" s="89">
        <v>9</v>
      </c>
      <c r="K90" s="89">
        <v>9</v>
      </c>
      <c r="L90" s="89">
        <v>14</v>
      </c>
      <c r="M90" s="89">
        <v>20935</v>
      </c>
      <c r="N90" s="362">
        <v>30597000</v>
      </c>
      <c r="O90" s="389"/>
      <c r="P90" s="389"/>
      <c r="Q90" s="389"/>
      <c r="R90" s="389"/>
      <c r="S90" s="389"/>
      <c r="T90" s="389"/>
      <c r="U90" s="389"/>
      <c r="V90" s="389"/>
      <c r="W90" s="389"/>
      <c r="X90" s="389"/>
      <c r="Y90" s="389"/>
      <c r="Z90" s="389"/>
      <c r="AA90" s="389"/>
      <c r="AB90" s="389"/>
    </row>
    <row r="91" spans="2:28" ht="15" customHeight="1" x14ac:dyDescent="0.25">
      <c r="B91" s="355" t="s">
        <v>222</v>
      </c>
      <c r="C91" s="89"/>
      <c r="D91" s="89"/>
      <c r="E91" s="89"/>
      <c r="F91" s="89"/>
      <c r="G91" s="89"/>
      <c r="H91" s="89"/>
      <c r="I91" s="89"/>
      <c r="J91" s="89"/>
      <c r="K91" s="89"/>
      <c r="L91" s="89"/>
      <c r="M91" s="89"/>
      <c r="N91" s="365"/>
      <c r="O91" s="389"/>
      <c r="P91" s="389"/>
      <c r="Q91" s="389"/>
      <c r="R91" s="389"/>
      <c r="S91" s="389"/>
      <c r="T91" s="389"/>
      <c r="U91" s="389"/>
      <c r="V91" s="389"/>
      <c r="W91" s="389"/>
      <c r="X91" s="389"/>
      <c r="Y91" s="389"/>
      <c r="Z91" s="389"/>
      <c r="AA91" s="389"/>
      <c r="AB91" s="389"/>
    </row>
    <row r="92" spans="2:28" ht="15" customHeight="1" x14ac:dyDescent="0.25">
      <c r="B92" s="359" t="s">
        <v>215</v>
      </c>
      <c r="C92" s="89">
        <v>12</v>
      </c>
      <c r="D92" s="89">
        <v>8</v>
      </c>
      <c r="E92" s="89">
        <v>2</v>
      </c>
      <c r="F92" s="89">
        <v>4</v>
      </c>
      <c r="G92" s="89">
        <v>13</v>
      </c>
      <c r="H92" s="89">
        <v>11</v>
      </c>
      <c r="I92" s="89">
        <v>10</v>
      </c>
      <c r="J92" s="89">
        <v>11</v>
      </c>
      <c r="K92" s="89">
        <v>12</v>
      </c>
      <c r="L92" s="89">
        <v>19</v>
      </c>
      <c r="M92" s="89">
        <v>9835</v>
      </c>
      <c r="N92" s="362">
        <v>12815000</v>
      </c>
      <c r="O92" s="389"/>
      <c r="P92" s="389"/>
      <c r="Q92" s="389"/>
      <c r="R92" s="389"/>
      <c r="S92" s="389"/>
      <c r="T92" s="389"/>
      <c r="U92" s="389"/>
      <c r="V92" s="389"/>
      <c r="W92" s="389"/>
      <c r="X92" s="389"/>
      <c r="Y92" s="389"/>
      <c r="Z92" s="389"/>
      <c r="AA92" s="389"/>
      <c r="AB92" s="389"/>
    </row>
    <row r="93" spans="2:28" ht="15" customHeight="1" x14ac:dyDescent="0.25">
      <c r="B93" s="359" t="s">
        <v>216</v>
      </c>
      <c r="C93" s="89">
        <v>22</v>
      </c>
      <c r="D93" s="89">
        <v>12</v>
      </c>
      <c r="E93" s="390">
        <v>2</v>
      </c>
      <c r="F93" s="89">
        <v>6</v>
      </c>
      <c r="G93" s="89">
        <v>16</v>
      </c>
      <c r="H93" s="89">
        <v>10</v>
      </c>
      <c r="I93" s="89">
        <v>7</v>
      </c>
      <c r="J93" s="89">
        <v>9</v>
      </c>
      <c r="K93" s="89">
        <v>8</v>
      </c>
      <c r="L93" s="89">
        <v>9</v>
      </c>
      <c r="M93" s="89">
        <v>1601</v>
      </c>
      <c r="N93" s="362">
        <v>2486000</v>
      </c>
      <c r="O93" s="389"/>
      <c r="P93" s="389"/>
      <c r="Q93" s="389"/>
      <c r="R93" s="389"/>
      <c r="S93" s="389"/>
      <c r="T93" s="389"/>
      <c r="U93" s="389"/>
      <c r="V93" s="389"/>
      <c r="W93" s="389"/>
      <c r="X93" s="389"/>
      <c r="Y93" s="389"/>
      <c r="Z93" s="389"/>
      <c r="AA93" s="389"/>
      <c r="AB93" s="389"/>
    </row>
    <row r="94" spans="2:28" ht="15" customHeight="1" x14ac:dyDescent="0.25">
      <c r="B94" s="359" t="s">
        <v>217</v>
      </c>
      <c r="C94" s="89">
        <v>16</v>
      </c>
      <c r="D94" s="89">
        <v>14</v>
      </c>
      <c r="E94" s="89">
        <v>4</v>
      </c>
      <c r="F94" s="89">
        <v>8</v>
      </c>
      <c r="G94" s="89">
        <v>20</v>
      </c>
      <c r="H94" s="89">
        <v>11</v>
      </c>
      <c r="I94" s="89">
        <v>7</v>
      </c>
      <c r="J94" s="89">
        <v>7</v>
      </c>
      <c r="K94" s="89">
        <v>6</v>
      </c>
      <c r="L94" s="89">
        <v>9</v>
      </c>
      <c r="M94" s="89">
        <v>7025</v>
      </c>
      <c r="N94" s="362">
        <v>11615000</v>
      </c>
      <c r="O94" s="389"/>
      <c r="P94" s="389"/>
      <c r="Q94" s="389"/>
      <c r="R94" s="389"/>
      <c r="S94" s="389"/>
      <c r="T94" s="389"/>
      <c r="U94" s="389"/>
      <c r="V94" s="389"/>
      <c r="W94" s="389"/>
      <c r="X94" s="389"/>
      <c r="Y94" s="389"/>
      <c r="Z94" s="389"/>
      <c r="AA94" s="389"/>
      <c r="AB94" s="389"/>
    </row>
    <row r="95" spans="2:28" ht="15" customHeight="1" x14ac:dyDescent="0.25">
      <c r="B95" s="359" t="s">
        <v>218</v>
      </c>
      <c r="C95" s="390">
        <v>3</v>
      </c>
      <c r="D95" s="89">
        <v>4</v>
      </c>
      <c r="E95" s="89" t="s">
        <v>24</v>
      </c>
      <c r="F95" s="89">
        <v>9</v>
      </c>
      <c r="G95" s="89">
        <v>21</v>
      </c>
      <c r="H95" s="89">
        <v>14</v>
      </c>
      <c r="I95" s="89">
        <v>12</v>
      </c>
      <c r="J95" s="89">
        <v>11</v>
      </c>
      <c r="K95" s="89">
        <v>12</v>
      </c>
      <c r="L95" s="89">
        <v>13</v>
      </c>
      <c r="M95" s="89">
        <v>1627</v>
      </c>
      <c r="N95" s="362">
        <v>2100000</v>
      </c>
      <c r="O95" s="389"/>
      <c r="P95" s="389"/>
      <c r="Q95" s="389"/>
      <c r="R95" s="389"/>
      <c r="S95" s="389"/>
      <c r="T95" s="389"/>
      <c r="U95" s="389"/>
      <c r="V95" s="389"/>
      <c r="W95" s="389"/>
      <c r="X95" s="389"/>
      <c r="Y95" s="389"/>
      <c r="Z95" s="389"/>
      <c r="AA95" s="389"/>
      <c r="AB95" s="389"/>
    </row>
    <row r="96" spans="2:28" ht="15" customHeight="1" x14ac:dyDescent="0.25">
      <c r="B96" s="359" t="s">
        <v>219</v>
      </c>
      <c r="C96" s="89">
        <v>10</v>
      </c>
      <c r="D96" s="89">
        <v>12</v>
      </c>
      <c r="E96" s="89">
        <v>7</v>
      </c>
      <c r="F96" s="89">
        <v>13</v>
      </c>
      <c r="G96" s="89">
        <v>20</v>
      </c>
      <c r="H96" s="89">
        <v>13</v>
      </c>
      <c r="I96" s="89">
        <v>7</v>
      </c>
      <c r="J96" s="89">
        <v>7</v>
      </c>
      <c r="K96" s="89">
        <v>5</v>
      </c>
      <c r="L96" s="89">
        <v>5</v>
      </c>
      <c r="M96" s="89">
        <v>1509</v>
      </c>
      <c r="N96" s="362">
        <v>1984000</v>
      </c>
      <c r="O96" s="389"/>
      <c r="P96" s="389"/>
      <c r="Q96" s="389"/>
      <c r="R96" s="389"/>
      <c r="S96" s="389"/>
      <c r="T96" s="389"/>
      <c r="U96" s="389"/>
      <c r="V96" s="389"/>
      <c r="W96" s="389"/>
      <c r="X96" s="389"/>
      <c r="Y96" s="389"/>
      <c r="Z96" s="389"/>
      <c r="AA96" s="389"/>
      <c r="AB96" s="389"/>
    </row>
    <row r="97" spans="2:28" ht="15" customHeight="1" x14ac:dyDescent="0.25">
      <c r="B97" s="359" t="s">
        <v>220</v>
      </c>
      <c r="C97" s="390">
        <v>12</v>
      </c>
      <c r="D97" s="89">
        <v>16</v>
      </c>
      <c r="E97" s="89" t="s">
        <v>24</v>
      </c>
      <c r="F97" s="390">
        <v>12</v>
      </c>
      <c r="G97" s="89">
        <v>23</v>
      </c>
      <c r="H97" s="390">
        <v>9</v>
      </c>
      <c r="I97" s="390">
        <v>7</v>
      </c>
      <c r="J97" s="89" t="s">
        <v>24</v>
      </c>
      <c r="K97" s="89" t="s">
        <v>24</v>
      </c>
      <c r="L97" s="390">
        <v>9</v>
      </c>
      <c r="M97" s="89">
        <v>364</v>
      </c>
      <c r="N97" s="362">
        <v>538000</v>
      </c>
      <c r="O97" s="389"/>
      <c r="P97" s="389"/>
      <c r="Q97" s="389"/>
      <c r="R97" s="389"/>
      <c r="S97" s="389"/>
      <c r="T97" s="389"/>
      <c r="U97" s="389"/>
      <c r="V97" s="389"/>
      <c r="W97" s="389"/>
      <c r="X97" s="389"/>
      <c r="Y97" s="389"/>
      <c r="Z97" s="389"/>
      <c r="AA97" s="389"/>
      <c r="AB97" s="389"/>
    </row>
    <row r="98" spans="2:28" ht="15" customHeight="1" x14ac:dyDescent="0.25">
      <c r="B98" s="359" t="s">
        <v>223</v>
      </c>
      <c r="C98" s="89">
        <v>13</v>
      </c>
      <c r="D98" s="89">
        <v>10</v>
      </c>
      <c r="E98" s="89">
        <v>3</v>
      </c>
      <c r="F98" s="89">
        <v>6</v>
      </c>
      <c r="G98" s="89">
        <v>17</v>
      </c>
      <c r="H98" s="89">
        <v>11</v>
      </c>
      <c r="I98" s="89">
        <v>8</v>
      </c>
      <c r="J98" s="89">
        <v>9</v>
      </c>
      <c r="K98" s="89">
        <v>9</v>
      </c>
      <c r="L98" s="89">
        <v>13</v>
      </c>
      <c r="M98" s="89">
        <v>21961</v>
      </c>
      <c r="N98" s="362">
        <v>31538000</v>
      </c>
      <c r="O98" s="389"/>
      <c r="P98" s="389"/>
      <c r="Q98" s="389"/>
      <c r="R98" s="389"/>
      <c r="S98" s="389"/>
      <c r="T98" s="389"/>
      <c r="U98" s="389"/>
      <c r="V98" s="389"/>
      <c r="W98" s="389"/>
      <c r="X98" s="389"/>
      <c r="Y98" s="389"/>
      <c r="Z98" s="389"/>
      <c r="AA98" s="389"/>
      <c r="AB98" s="389"/>
    </row>
    <row r="99" spans="2:28" ht="15" customHeight="1" x14ac:dyDescent="0.25">
      <c r="B99" s="368" t="s">
        <v>224</v>
      </c>
      <c r="C99" s="93">
        <v>14</v>
      </c>
      <c r="D99" s="93">
        <v>10</v>
      </c>
      <c r="E99" s="93">
        <v>3</v>
      </c>
      <c r="F99" s="93">
        <v>6</v>
      </c>
      <c r="G99" s="93">
        <v>16</v>
      </c>
      <c r="H99" s="93">
        <v>11</v>
      </c>
      <c r="I99" s="93">
        <v>9</v>
      </c>
      <c r="J99" s="93">
        <v>9</v>
      </c>
      <c r="K99" s="93">
        <v>9</v>
      </c>
      <c r="L99" s="93">
        <v>13</v>
      </c>
      <c r="M99" s="93">
        <v>42896</v>
      </c>
      <c r="N99" s="370">
        <v>62135000</v>
      </c>
      <c r="O99" s="389"/>
      <c r="P99" s="389"/>
      <c r="Q99" s="389"/>
      <c r="R99" s="389"/>
      <c r="S99" s="389"/>
      <c r="T99" s="389"/>
      <c r="U99" s="389"/>
      <c r="V99" s="389"/>
      <c r="W99" s="389"/>
      <c r="X99" s="389"/>
      <c r="Y99" s="389"/>
      <c r="Z99" s="389"/>
      <c r="AA99" s="389"/>
      <c r="AB99" s="389"/>
    </row>
    <row r="100" spans="2:28" ht="15" customHeight="1" thickBot="1" x14ac:dyDescent="0.3">
      <c r="B100" s="391"/>
      <c r="C100" s="392"/>
      <c r="D100" s="392"/>
      <c r="E100" s="392"/>
      <c r="F100" s="392"/>
      <c r="G100" s="392"/>
      <c r="H100" s="392"/>
      <c r="I100" s="392"/>
      <c r="J100" s="392"/>
      <c r="K100" s="392"/>
      <c r="L100" s="392"/>
      <c r="M100" s="392"/>
      <c r="N100" s="392"/>
      <c r="P100" s="389"/>
      <c r="Q100" s="389"/>
      <c r="R100" s="389"/>
      <c r="S100" s="389"/>
      <c r="T100" s="389"/>
      <c r="U100" s="389"/>
      <c r="V100" s="389"/>
      <c r="W100" s="389"/>
      <c r="X100" s="389"/>
      <c r="Y100" s="389"/>
      <c r="Z100" s="389"/>
      <c r="AA100" s="389"/>
      <c r="AB100" s="389"/>
    </row>
    <row r="101" spans="2:28" ht="15" customHeight="1" thickTop="1" x14ac:dyDescent="0.25">
      <c r="B101" s="355"/>
      <c r="C101" s="393"/>
      <c r="D101" s="393"/>
      <c r="E101" s="393"/>
      <c r="F101" s="393"/>
      <c r="G101" s="393"/>
      <c r="H101" s="393"/>
      <c r="I101" s="393"/>
      <c r="J101" s="393"/>
      <c r="K101" s="393"/>
      <c r="L101" s="393"/>
      <c r="M101" s="393"/>
      <c r="N101" s="393"/>
      <c r="P101" s="389"/>
      <c r="Q101" s="389"/>
      <c r="R101" s="389"/>
      <c r="S101" s="389"/>
      <c r="T101" s="389"/>
      <c r="U101" s="389"/>
      <c r="V101" s="389"/>
      <c r="W101" s="389"/>
      <c r="X101" s="389"/>
      <c r="Y101" s="389"/>
      <c r="Z101" s="389"/>
      <c r="AA101" s="389"/>
      <c r="AB101" s="389"/>
    </row>
    <row r="102" spans="2:28" ht="15" customHeight="1" x14ac:dyDescent="0.25">
      <c r="B102" s="584" t="s">
        <v>232</v>
      </c>
      <c r="C102" s="583" t="s">
        <v>227</v>
      </c>
      <c r="D102" s="583"/>
      <c r="E102" s="583"/>
      <c r="F102" s="583"/>
      <c r="G102" s="583"/>
      <c r="H102" s="583"/>
      <c r="I102" s="583"/>
      <c r="J102" s="583"/>
      <c r="K102" s="583"/>
      <c r="L102" s="583"/>
      <c r="M102" s="577" t="s">
        <v>228</v>
      </c>
      <c r="N102" s="577" t="s">
        <v>229</v>
      </c>
      <c r="P102" s="389"/>
      <c r="Q102" s="389"/>
      <c r="R102" s="389"/>
      <c r="S102" s="389"/>
      <c r="T102" s="389"/>
      <c r="U102" s="389"/>
      <c r="V102" s="389"/>
      <c r="W102" s="389"/>
      <c r="X102" s="389"/>
      <c r="Y102" s="389"/>
      <c r="Z102" s="389"/>
      <c r="AA102" s="389"/>
      <c r="AB102" s="389"/>
    </row>
    <row r="103" spans="2:28" ht="38.4" customHeight="1" x14ac:dyDescent="0.25">
      <c r="B103" s="585"/>
      <c r="C103" s="353" t="s">
        <v>204</v>
      </c>
      <c r="D103" s="353" t="s">
        <v>205</v>
      </c>
      <c r="E103" s="354" t="s">
        <v>206</v>
      </c>
      <c r="F103" s="354" t="s">
        <v>207</v>
      </c>
      <c r="G103" s="354" t="s">
        <v>208</v>
      </c>
      <c r="H103" s="353" t="s">
        <v>209</v>
      </c>
      <c r="I103" s="353" t="s">
        <v>210</v>
      </c>
      <c r="J103" s="353" t="s">
        <v>211</v>
      </c>
      <c r="K103" s="353" t="s">
        <v>212</v>
      </c>
      <c r="L103" s="353" t="s">
        <v>213</v>
      </c>
      <c r="M103" s="578"/>
      <c r="N103" s="578"/>
      <c r="P103" s="389"/>
      <c r="Q103" s="389"/>
      <c r="R103" s="389"/>
      <c r="S103" s="389"/>
      <c r="T103" s="389"/>
      <c r="U103" s="389"/>
      <c r="V103" s="389"/>
      <c r="W103" s="389"/>
      <c r="X103" s="389"/>
      <c r="Y103" s="389"/>
      <c r="Z103" s="389"/>
      <c r="AA103" s="389"/>
      <c r="AB103" s="389"/>
    </row>
    <row r="104" spans="2:28" ht="15" customHeight="1" x14ac:dyDescent="0.25">
      <c r="B104" s="355" t="s">
        <v>214</v>
      </c>
      <c r="C104" s="327"/>
      <c r="D104" s="327"/>
      <c r="E104" s="327"/>
      <c r="F104" s="327"/>
      <c r="G104" s="327"/>
      <c r="H104" s="327"/>
      <c r="I104" s="327"/>
      <c r="J104" s="327"/>
      <c r="K104" s="327"/>
      <c r="L104" s="327"/>
      <c r="M104" s="327"/>
      <c r="N104" s="327"/>
      <c r="P104" s="389"/>
      <c r="Q104" s="389"/>
      <c r="R104" s="389"/>
      <c r="S104" s="389"/>
      <c r="T104" s="389"/>
      <c r="U104" s="389"/>
      <c r="V104" s="389"/>
      <c r="W104" s="389"/>
      <c r="X104" s="389"/>
      <c r="Y104" s="389"/>
      <c r="Z104" s="389"/>
      <c r="AA104" s="389"/>
      <c r="AB104" s="389"/>
    </row>
    <row r="105" spans="2:28" ht="15" customHeight="1" x14ac:dyDescent="0.25">
      <c r="B105" s="359" t="s">
        <v>215</v>
      </c>
      <c r="C105" s="89">
        <v>11</v>
      </c>
      <c r="D105" s="89">
        <v>8</v>
      </c>
      <c r="E105" s="89">
        <v>2</v>
      </c>
      <c r="F105" s="89">
        <v>3</v>
      </c>
      <c r="G105" s="89">
        <v>14</v>
      </c>
      <c r="H105" s="89">
        <v>10</v>
      </c>
      <c r="I105" s="89">
        <v>10</v>
      </c>
      <c r="J105" s="89">
        <v>11</v>
      </c>
      <c r="K105" s="89">
        <v>12</v>
      </c>
      <c r="L105" s="89">
        <v>19</v>
      </c>
      <c r="M105" s="89">
        <v>9948</v>
      </c>
      <c r="N105" s="362">
        <v>12808000</v>
      </c>
      <c r="O105" s="389"/>
      <c r="P105" s="389"/>
      <c r="Q105" s="389"/>
      <c r="R105" s="389"/>
      <c r="S105" s="389"/>
      <c r="T105" s="389"/>
      <c r="U105" s="389"/>
      <c r="V105" s="389"/>
      <c r="W105" s="389"/>
      <c r="X105" s="389"/>
      <c r="Y105" s="389"/>
      <c r="Z105" s="389"/>
      <c r="AA105" s="389"/>
      <c r="AB105" s="389"/>
    </row>
    <row r="106" spans="2:28" ht="15" customHeight="1" x14ac:dyDescent="0.25">
      <c r="B106" s="359" t="s">
        <v>216</v>
      </c>
      <c r="C106" s="89">
        <v>20</v>
      </c>
      <c r="D106" s="89">
        <v>11</v>
      </c>
      <c r="E106" s="390">
        <v>3</v>
      </c>
      <c r="F106" s="89">
        <v>6</v>
      </c>
      <c r="G106" s="89">
        <v>16</v>
      </c>
      <c r="H106" s="89">
        <v>10</v>
      </c>
      <c r="I106" s="89">
        <v>7</v>
      </c>
      <c r="J106" s="89">
        <v>9</v>
      </c>
      <c r="K106" s="89">
        <v>9</v>
      </c>
      <c r="L106" s="89">
        <v>9</v>
      </c>
      <c r="M106" s="89">
        <v>1646</v>
      </c>
      <c r="N106" s="362">
        <v>2567000</v>
      </c>
      <c r="O106" s="389"/>
      <c r="P106" s="389"/>
      <c r="Q106" s="389"/>
      <c r="R106" s="389"/>
      <c r="S106" s="389"/>
      <c r="T106" s="389"/>
      <c r="U106" s="389"/>
      <c r="V106" s="389"/>
      <c r="W106" s="389"/>
      <c r="X106" s="389"/>
      <c r="Y106" s="389"/>
      <c r="Z106" s="389"/>
      <c r="AA106" s="389"/>
      <c r="AB106" s="389"/>
    </row>
    <row r="107" spans="2:28" ht="15" customHeight="1" x14ac:dyDescent="0.25">
      <c r="B107" s="359" t="s">
        <v>217</v>
      </c>
      <c r="C107" s="89">
        <v>16</v>
      </c>
      <c r="D107" s="89">
        <v>12</v>
      </c>
      <c r="E107" s="89">
        <v>4</v>
      </c>
      <c r="F107" s="89">
        <v>7</v>
      </c>
      <c r="G107" s="89">
        <v>19</v>
      </c>
      <c r="H107" s="89">
        <v>10</v>
      </c>
      <c r="I107" s="89">
        <v>9</v>
      </c>
      <c r="J107" s="89">
        <v>7</v>
      </c>
      <c r="K107" s="89">
        <v>8</v>
      </c>
      <c r="L107" s="89">
        <v>9</v>
      </c>
      <c r="M107" s="89">
        <v>7785</v>
      </c>
      <c r="N107" s="362">
        <v>13020000</v>
      </c>
      <c r="O107" s="389"/>
      <c r="P107" s="389"/>
      <c r="Q107" s="389"/>
      <c r="R107" s="389"/>
      <c r="S107" s="389"/>
      <c r="T107" s="389"/>
      <c r="U107" s="389"/>
      <c r="V107" s="389"/>
      <c r="W107" s="389"/>
      <c r="X107" s="389"/>
      <c r="Y107" s="389"/>
      <c r="Z107" s="389"/>
      <c r="AA107" s="389"/>
      <c r="AB107" s="389"/>
    </row>
    <row r="108" spans="2:28" ht="15" customHeight="1" x14ac:dyDescent="0.25">
      <c r="B108" s="359" t="s">
        <v>218</v>
      </c>
      <c r="C108" s="89" t="s">
        <v>24</v>
      </c>
      <c r="D108" s="89" t="s">
        <v>24</v>
      </c>
      <c r="E108" s="89" t="s">
        <v>24</v>
      </c>
      <c r="F108" s="89">
        <v>11</v>
      </c>
      <c r="G108" s="89">
        <v>14</v>
      </c>
      <c r="H108" s="89">
        <v>13</v>
      </c>
      <c r="I108" s="89">
        <v>9</v>
      </c>
      <c r="J108" s="89">
        <v>12</v>
      </c>
      <c r="K108" s="89">
        <v>12</v>
      </c>
      <c r="L108" s="89">
        <v>20</v>
      </c>
      <c r="M108" s="89">
        <v>749</v>
      </c>
      <c r="N108" s="362">
        <v>779000</v>
      </c>
      <c r="O108" s="389"/>
      <c r="P108" s="389"/>
      <c r="Q108" s="389"/>
      <c r="R108" s="389"/>
      <c r="S108" s="389"/>
      <c r="T108" s="389"/>
      <c r="U108" s="389"/>
      <c r="V108" s="389"/>
      <c r="W108" s="389"/>
      <c r="X108" s="389"/>
      <c r="Y108" s="389"/>
      <c r="Z108" s="389"/>
      <c r="AA108" s="389"/>
      <c r="AB108" s="389"/>
    </row>
    <row r="109" spans="2:28" ht="15" customHeight="1" x14ac:dyDescent="0.25">
      <c r="B109" s="359" t="s">
        <v>219</v>
      </c>
      <c r="C109" s="89">
        <v>8</v>
      </c>
      <c r="D109" s="89">
        <v>12</v>
      </c>
      <c r="E109" s="89" t="s">
        <v>24</v>
      </c>
      <c r="F109" s="89">
        <v>16</v>
      </c>
      <c r="G109" s="89">
        <v>17</v>
      </c>
      <c r="H109" s="89">
        <v>12</v>
      </c>
      <c r="I109" s="89">
        <v>10</v>
      </c>
      <c r="J109" s="89">
        <v>7</v>
      </c>
      <c r="K109" s="89">
        <v>6</v>
      </c>
      <c r="L109" s="89">
        <v>8</v>
      </c>
      <c r="M109" s="89">
        <v>815</v>
      </c>
      <c r="N109" s="362">
        <v>1009000</v>
      </c>
      <c r="O109" s="389"/>
      <c r="P109" s="389"/>
      <c r="Q109" s="389"/>
      <c r="R109" s="389"/>
      <c r="S109" s="389"/>
      <c r="T109" s="389"/>
      <c r="U109" s="389"/>
      <c r="V109" s="389"/>
      <c r="W109" s="389"/>
      <c r="X109" s="389"/>
      <c r="Y109" s="389"/>
      <c r="Z109" s="389"/>
      <c r="AA109" s="389"/>
      <c r="AB109" s="389"/>
    </row>
    <row r="110" spans="2:28" ht="15" customHeight="1" x14ac:dyDescent="0.25">
      <c r="B110" s="359" t="s">
        <v>220</v>
      </c>
      <c r="C110" s="89" t="s">
        <v>24</v>
      </c>
      <c r="D110" s="89" t="s">
        <v>24</v>
      </c>
      <c r="E110" s="89" t="s">
        <v>24</v>
      </c>
      <c r="F110" s="390">
        <v>13</v>
      </c>
      <c r="G110" s="390">
        <v>21</v>
      </c>
      <c r="H110" s="89" t="s">
        <v>24</v>
      </c>
      <c r="I110" s="89" t="s">
        <v>24</v>
      </c>
      <c r="J110" s="89" t="s">
        <v>24</v>
      </c>
      <c r="K110" s="89" t="s">
        <v>24</v>
      </c>
      <c r="L110" s="89" t="s">
        <v>24</v>
      </c>
      <c r="M110" s="394">
        <v>243</v>
      </c>
      <c r="N110" s="362">
        <v>346000</v>
      </c>
      <c r="O110" s="389"/>
      <c r="P110" s="389"/>
      <c r="Q110" s="389"/>
      <c r="R110" s="389"/>
      <c r="S110" s="389"/>
      <c r="T110" s="389"/>
      <c r="U110" s="389"/>
      <c r="V110" s="389"/>
      <c r="W110" s="389"/>
      <c r="X110" s="389"/>
      <c r="Y110" s="389"/>
      <c r="Z110" s="389"/>
      <c r="AA110" s="389"/>
      <c r="AB110" s="389"/>
    </row>
    <row r="111" spans="2:28" ht="15" customHeight="1" x14ac:dyDescent="0.25">
      <c r="B111" s="359" t="s">
        <v>221</v>
      </c>
      <c r="C111" s="89">
        <v>14</v>
      </c>
      <c r="D111" s="89">
        <v>10</v>
      </c>
      <c r="E111" s="89">
        <v>3</v>
      </c>
      <c r="F111" s="89">
        <v>6</v>
      </c>
      <c r="G111" s="89">
        <v>16</v>
      </c>
      <c r="H111" s="89">
        <v>10</v>
      </c>
      <c r="I111" s="89">
        <v>9</v>
      </c>
      <c r="J111" s="89">
        <v>9</v>
      </c>
      <c r="K111" s="89">
        <v>9</v>
      </c>
      <c r="L111" s="89">
        <v>14</v>
      </c>
      <c r="M111" s="89">
        <v>21186</v>
      </c>
      <c r="N111" s="362">
        <v>30530000</v>
      </c>
      <c r="O111" s="389"/>
      <c r="P111" s="389"/>
      <c r="Q111" s="389"/>
      <c r="R111" s="389"/>
      <c r="S111" s="389"/>
      <c r="T111" s="389"/>
      <c r="U111" s="389"/>
      <c r="V111" s="389"/>
      <c r="W111" s="389"/>
      <c r="X111" s="389"/>
      <c r="Y111" s="389"/>
      <c r="Z111" s="389"/>
      <c r="AA111" s="389"/>
      <c r="AB111" s="389"/>
    </row>
    <row r="112" spans="2:28" ht="15" customHeight="1" x14ac:dyDescent="0.25">
      <c r="B112" s="355" t="s">
        <v>222</v>
      </c>
      <c r="C112" s="89"/>
      <c r="D112" s="89"/>
      <c r="E112" s="89"/>
      <c r="F112" s="89"/>
      <c r="G112" s="89"/>
      <c r="H112" s="89"/>
      <c r="I112" s="89"/>
      <c r="J112" s="89"/>
      <c r="K112" s="89"/>
      <c r="L112" s="89"/>
      <c r="M112" s="89"/>
      <c r="N112" s="365"/>
      <c r="O112" s="389"/>
      <c r="P112" s="389"/>
      <c r="Q112" s="389"/>
      <c r="R112" s="389"/>
      <c r="S112" s="389"/>
      <c r="T112" s="389"/>
      <c r="U112" s="389"/>
      <c r="V112" s="389"/>
      <c r="W112" s="389"/>
      <c r="X112" s="389"/>
      <c r="Y112" s="389"/>
      <c r="Z112" s="389"/>
      <c r="AA112" s="389"/>
      <c r="AB112" s="389"/>
    </row>
    <row r="113" spans="2:28" ht="15" customHeight="1" x14ac:dyDescent="0.25">
      <c r="B113" s="359" t="s">
        <v>215</v>
      </c>
      <c r="C113" s="89">
        <v>11</v>
      </c>
      <c r="D113" s="89">
        <v>8</v>
      </c>
      <c r="E113" s="89">
        <v>2</v>
      </c>
      <c r="F113" s="89">
        <v>3</v>
      </c>
      <c r="G113" s="89">
        <v>14</v>
      </c>
      <c r="H113" s="89">
        <v>11</v>
      </c>
      <c r="I113" s="89">
        <v>10</v>
      </c>
      <c r="J113" s="89">
        <v>11</v>
      </c>
      <c r="K113" s="89">
        <v>12</v>
      </c>
      <c r="L113" s="89">
        <v>19</v>
      </c>
      <c r="M113" s="89">
        <v>9950</v>
      </c>
      <c r="N113" s="362">
        <v>12780000</v>
      </c>
      <c r="O113" s="389"/>
      <c r="P113" s="389"/>
      <c r="Q113" s="389"/>
      <c r="R113" s="389"/>
      <c r="S113" s="389"/>
      <c r="T113" s="389"/>
      <c r="U113" s="389"/>
      <c r="V113" s="389"/>
      <c r="W113" s="389"/>
      <c r="X113" s="389"/>
      <c r="Y113" s="389"/>
      <c r="Z113" s="389"/>
      <c r="AA113" s="389"/>
      <c r="AB113" s="389"/>
    </row>
    <row r="114" spans="2:28" ht="15" customHeight="1" x14ac:dyDescent="0.25">
      <c r="B114" s="359" t="s">
        <v>216</v>
      </c>
      <c r="C114" s="89">
        <v>21</v>
      </c>
      <c r="D114" s="89">
        <v>11</v>
      </c>
      <c r="E114" s="390">
        <v>3</v>
      </c>
      <c r="F114" s="89">
        <v>6</v>
      </c>
      <c r="G114" s="89">
        <v>16</v>
      </c>
      <c r="H114" s="89">
        <v>11</v>
      </c>
      <c r="I114" s="89">
        <v>7</v>
      </c>
      <c r="J114" s="89">
        <v>9</v>
      </c>
      <c r="K114" s="89">
        <v>8</v>
      </c>
      <c r="L114" s="89">
        <v>9</v>
      </c>
      <c r="M114" s="89">
        <v>1622</v>
      </c>
      <c r="N114" s="362">
        <v>2492000</v>
      </c>
      <c r="O114" s="389"/>
      <c r="P114" s="389"/>
      <c r="Q114" s="389"/>
      <c r="R114" s="389"/>
      <c r="S114" s="389"/>
      <c r="T114" s="389"/>
      <c r="U114" s="389"/>
      <c r="V114" s="389"/>
      <c r="W114" s="389"/>
      <c r="X114" s="389"/>
      <c r="Y114" s="389"/>
      <c r="Z114" s="389"/>
      <c r="AA114" s="389"/>
      <c r="AB114" s="389"/>
    </row>
    <row r="115" spans="2:28" ht="15" customHeight="1" x14ac:dyDescent="0.25">
      <c r="B115" s="359" t="s">
        <v>217</v>
      </c>
      <c r="C115" s="89">
        <v>16</v>
      </c>
      <c r="D115" s="89">
        <v>13</v>
      </c>
      <c r="E115" s="89">
        <v>4</v>
      </c>
      <c r="F115" s="89">
        <v>8</v>
      </c>
      <c r="G115" s="89">
        <v>20</v>
      </c>
      <c r="H115" s="89">
        <v>11</v>
      </c>
      <c r="I115" s="89">
        <v>7</v>
      </c>
      <c r="J115" s="89">
        <v>7</v>
      </c>
      <c r="K115" s="89">
        <v>6</v>
      </c>
      <c r="L115" s="89">
        <v>9</v>
      </c>
      <c r="M115" s="89">
        <v>7137</v>
      </c>
      <c r="N115" s="362">
        <v>11567000</v>
      </c>
      <c r="O115" s="389"/>
      <c r="P115" s="389"/>
      <c r="Q115" s="389"/>
      <c r="R115" s="389"/>
      <c r="S115" s="389"/>
      <c r="T115" s="389"/>
      <c r="U115" s="389"/>
      <c r="V115" s="389"/>
      <c r="W115" s="389"/>
      <c r="X115" s="389"/>
      <c r="Y115" s="389"/>
      <c r="Z115" s="389"/>
      <c r="AA115" s="389"/>
      <c r="AB115" s="389"/>
    </row>
    <row r="116" spans="2:28" ht="15" customHeight="1" x14ac:dyDescent="0.25">
      <c r="B116" s="359" t="s">
        <v>218</v>
      </c>
      <c r="C116" s="390">
        <v>2</v>
      </c>
      <c r="D116" s="89">
        <v>4</v>
      </c>
      <c r="E116" s="89" t="s">
        <v>24</v>
      </c>
      <c r="F116" s="89">
        <v>9</v>
      </c>
      <c r="G116" s="89">
        <v>21</v>
      </c>
      <c r="H116" s="89">
        <v>13</v>
      </c>
      <c r="I116" s="89">
        <v>12</v>
      </c>
      <c r="J116" s="89">
        <v>11</v>
      </c>
      <c r="K116" s="89">
        <v>11</v>
      </c>
      <c r="L116" s="89">
        <v>13</v>
      </c>
      <c r="M116" s="89">
        <v>1649</v>
      </c>
      <c r="N116" s="362">
        <v>2153000</v>
      </c>
      <c r="O116" s="389"/>
      <c r="P116" s="389"/>
      <c r="Q116" s="389"/>
      <c r="R116" s="389"/>
      <c r="S116" s="389"/>
      <c r="T116" s="389"/>
      <c r="U116" s="389"/>
      <c r="V116" s="389"/>
      <c r="W116" s="389"/>
      <c r="X116" s="389"/>
      <c r="Y116" s="389"/>
      <c r="Z116" s="389"/>
      <c r="AA116" s="389"/>
      <c r="AB116" s="389"/>
    </row>
    <row r="117" spans="2:28" ht="15" customHeight="1" x14ac:dyDescent="0.25">
      <c r="B117" s="359" t="s">
        <v>219</v>
      </c>
      <c r="C117" s="89">
        <v>9</v>
      </c>
      <c r="D117" s="89">
        <v>12</v>
      </c>
      <c r="E117" s="89">
        <v>7</v>
      </c>
      <c r="F117" s="89">
        <v>13</v>
      </c>
      <c r="G117" s="89">
        <v>20</v>
      </c>
      <c r="H117" s="89">
        <v>13</v>
      </c>
      <c r="I117" s="89">
        <v>8</v>
      </c>
      <c r="J117" s="89">
        <v>8</v>
      </c>
      <c r="K117" s="89">
        <v>5</v>
      </c>
      <c r="L117" s="89">
        <v>6</v>
      </c>
      <c r="M117" s="89">
        <v>1528</v>
      </c>
      <c r="N117" s="362">
        <v>1982000</v>
      </c>
      <c r="O117" s="389"/>
      <c r="P117" s="389"/>
      <c r="Q117" s="389"/>
      <c r="R117" s="389"/>
      <c r="S117" s="389"/>
      <c r="T117" s="389"/>
      <c r="U117" s="389"/>
      <c r="V117" s="389"/>
      <c r="W117" s="389"/>
      <c r="X117" s="389"/>
      <c r="Y117" s="389"/>
      <c r="Z117" s="389"/>
      <c r="AA117" s="389"/>
      <c r="AB117" s="389"/>
    </row>
    <row r="118" spans="2:28" ht="15" customHeight="1" x14ac:dyDescent="0.25">
      <c r="B118" s="359" t="s">
        <v>220</v>
      </c>
      <c r="C118" s="390">
        <v>11</v>
      </c>
      <c r="D118" s="89">
        <v>16</v>
      </c>
      <c r="E118" s="89" t="s">
        <v>24</v>
      </c>
      <c r="F118" s="390">
        <v>13</v>
      </c>
      <c r="G118" s="89">
        <v>25</v>
      </c>
      <c r="H118" s="390">
        <v>8</v>
      </c>
      <c r="I118" s="89" t="s">
        <v>24</v>
      </c>
      <c r="J118" s="89" t="s">
        <v>24</v>
      </c>
      <c r="K118" s="89" t="s">
        <v>24</v>
      </c>
      <c r="L118" s="390">
        <v>7</v>
      </c>
      <c r="M118" s="89">
        <v>359</v>
      </c>
      <c r="N118" s="362">
        <v>508000</v>
      </c>
      <c r="O118" s="389"/>
      <c r="P118" s="389"/>
      <c r="Q118" s="389"/>
      <c r="R118" s="389"/>
      <c r="S118" s="389"/>
      <c r="T118" s="389"/>
      <c r="U118" s="389"/>
      <c r="V118" s="389"/>
      <c r="W118" s="389"/>
      <c r="X118" s="389"/>
      <c r="Y118" s="389"/>
      <c r="Z118" s="389"/>
      <c r="AA118" s="389"/>
      <c r="AB118" s="389"/>
    </row>
    <row r="119" spans="2:28" ht="15" customHeight="1" x14ac:dyDescent="0.25">
      <c r="B119" s="359" t="s">
        <v>223</v>
      </c>
      <c r="C119" s="89">
        <v>13</v>
      </c>
      <c r="D119" s="89">
        <v>10</v>
      </c>
      <c r="E119" s="89">
        <v>3</v>
      </c>
      <c r="F119" s="89">
        <v>6</v>
      </c>
      <c r="G119" s="89">
        <v>17</v>
      </c>
      <c r="H119" s="89">
        <v>11</v>
      </c>
      <c r="I119" s="89">
        <v>8</v>
      </c>
      <c r="J119" s="89">
        <v>9</v>
      </c>
      <c r="K119" s="89">
        <v>9</v>
      </c>
      <c r="L119" s="89">
        <v>13</v>
      </c>
      <c r="M119" s="89">
        <v>22245</v>
      </c>
      <c r="N119" s="362">
        <v>31483000</v>
      </c>
      <c r="O119" s="389"/>
      <c r="P119" s="389"/>
      <c r="Q119" s="389"/>
      <c r="R119" s="389"/>
      <c r="S119" s="389"/>
      <c r="T119" s="389"/>
      <c r="U119" s="389"/>
      <c r="V119" s="389"/>
      <c r="W119" s="389"/>
      <c r="X119" s="389"/>
      <c r="Y119" s="389"/>
      <c r="Z119" s="389"/>
      <c r="AA119" s="389"/>
      <c r="AB119" s="389"/>
    </row>
    <row r="120" spans="2:28" ht="15" customHeight="1" x14ac:dyDescent="0.25">
      <c r="B120" s="368" t="s">
        <v>224</v>
      </c>
      <c r="C120" s="93">
        <v>13</v>
      </c>
      <c r="D120" s="93">
        <v>10</v>
      </c>
      <c r="E120" s="93">
        <v>3</v>
      </c>
      <c r="F120" s="93">
        <v>6</v>
      </c>
      <c r="G120" s="93">
        <v>17</v>
      </c>
      <c r="H120" s="93">
        <v>11</v>
      </c>
      <c r="I120" s="93">
        <v>9</v>
      </c>
      <c r="J120" s="93">
        <v>9</v>
      </c>
      <c r="K120" s="93">
        <v>9</v>
      </c>
      <c r="L120" s="93">
        <v>13</v>
      </c>
      <c r="M120" s="93">
        <v>43431</v>
      </c>
      <c r="N120" s="370">
        <v>62013000</v>
      </c>
      <c r="O120" s="389"/>
      <c r="P120" s="389"/>
      <c r="Q120" s="389"/>
      <c r="R120" s="389"/>
      <c r="S120" s="389"/>
      <c r="T120" s="389"/>
      <c r="U120" s="389"/>
      <c r="V120" s="389"/>
      <c r="W120" s="389"/>
      <c r="X120" s="389"/>
      <c r="Y120" s="389"/>
      <c r="Z120" s="389"/>
      <c r="AA120" s="389"/>
      <c r="AB120" s="389"/>
    </row>
    <row r="121" spans="2:28" ht="15" customHeight="1" x14ac:dyDescent="0.25">
      <c r="B121" s="584" t="s">
        <v>233</v>
      </c>
      <c r="C121" s="583" t="s">
        <v>227</v>
      </c>
      <c r="D121" s="583"/>
      <c r="E121" s="583"/>
      <c r="F121" s="583"/>
      <c r="G121" s="583"/>
      <c r="H121" s="583"/>
      <c r="I121" s="583"/>
      <c r="J121" s="583"/>
      <c r="K121" s="583"/>
      <c r="L121" s="583"/>
      <c r="M121" s="577" t="s">
        <v>228</v>
      </c>
      <c r="N121" s="577" t="s">
        <v>229</v>
      </c>
      <c r="P121" s="389"/>
      <c r="Q121" s="389"/>
      <c r="R121" s="389"/>
      <c r="S121" s="389"/>
      <c r="T121" s="389"/>
      <c r="U121" s="389"/>
      <c r="V121" s="389"/>
      <c r="W121" s="389"/>
      <c r="X121" s="389"/>
      <c r="Y121" s="389"/>
      <c r="Z121" s="389"/>
      <c r="AA121" s="389"/>
      <c r="AB121" s="389"/>
    </row>
    <row r="122" spans="2:28" ht="38.4" customHeight="1" x14ac:dyDescent="0.25">
      <c r="B122" s="585"/>
      <c r="C122" s="353" t="s">
        <v>204</v>
      </c>
      <c r="D122" s="353" t="s">
        <v>205</v>
      </c>
      <c r="E122" s="354" t="s">
        <v>206</v>
      </c>
      <c r="F122" s="354" t="s">
        <v>207</v>
      </c>
      <c r="G122" s="354" t="s">
        <v>208</v>
      </c>
      <c r="H122" s="353" t="s">
        <v>209</v>
      </c>
      <c r="I122" s="353" t="s">
        <v>210</v>
      </c>
      <c r="J122" s="353" t="s">
        <v>211</v>
      </c>
      <c r="K122" s="353" t="s">
        <v>212</v>
      </c>
      <c r="L122" s="353" t="s">
        <v>213</v>
      </c>
      <c r="M122" s="578"/>
      <c r="N122" s="578"/>
      <c r="P122" s="389"/>
      <c r="Q122" s="389"/>
      <c r="R122" s="389"/>
      <c r="S122" s="389"/>
      <c r="T122" s="389"/>
      <c r="U122" s="389"/>
      <c r="V122" s="389"/>
      <c r="W122" s="389"/>
      <c r="X122" s="389"/>
      <c r="Y122" s="389"/>
      <c r="Z122" s="389"/>
      <c r="AA122" s="389"/>
      <c r="AB122" s="389"/>
    </row>
    <row r="123" spans="2:28" ht="15" customHeight="1" x14ac:dyDescent="0.25">
      <c r="B123" s="355" t="s">
        <v>214</v>
      </c>
      <c r="C123" s="327"/>
      <c r="D123" s="327"/>
      <c r="E123" s="327"/>
      <c r="F123" s="327"/>
      <c r="G123" s="327"/>
      <c r="H123" s="327"/>
      <c r="I123" s="327"/>
      <c r="J123" s="327"/>
      <c r="K123" s="327"/>
      <c r="L123" s="327"/>
      <c r="M123" s="327"/>
      <c r="N123" s="327"/>
      <c r="P123" s="389"/>
      <c r="Q123" s="389"/>
      <c r="R123" s="389"/>
      <c r="S123" s="389"/>
      <c r="T123" s="389"/>
      <c r="U123" s="389"/>
      <c r="V123" s="389"/>
      <c r="W123" s="389"/>
      <c r="X123" s="389"/>
      <c r="Y123" s="389"/>
      <c r="Z123" s="389"/>
      <c r="AA123" s="389"/>
      <c r="AB123" s="389"/>
    </row>
    <row r="124" spans="2:28" ht="15" customHeight="1" x14ac:dyDescent="0.25">
      <c r="B124" s="359" t="s">
        <v>215</v>
      </c>
      <c r="C124" s="89">
        <v>13</v>
      </c>
      <c r="D124" s="89">
        <v>6</v>
      </c>
      <c r="E124" s="89">
        <v>2</v>
      </c>
      <c r="F124" s="89">
        <v>3</v>
      </c>
      <c r="G124" s="89">
        <v>13</v>
      </c>
      <c r="H124" s="89">
        <v>10</v>
      </c>
      <c r="I124" s="89">
        <v>10</v>
      </c>
      <c r="J124" s="89">
        <v>11</v>
      </c>
      <c r="K124" s="89">
        <v>12</v>
      </c>
      <c r="L124" s="89">
        <v>21</v>
      </c>
      <c r="M124" s="89">
        <v>9443</v>
      </c>
      <c r="N124" s="362">
        <v>12981000</v>
      </c>
      <c r="O124" s="389"/>
      <c r="P124" s="389"/>
      <c r="Q124" s="389"/>
      <c r="R124" s="389"/>
      <c r="S124" s="389"/>
      <c r="T124" s="389"/>
      <c r="U124" s="389"/>
      <c r="V124" s="389"/>
      <c r="W124" s="389"/>
      <c r="X124" s="389"/>
      <c r="Y124" s="389"/>
      <c r="Z124" s="389"/>
      <c r="AA124" s="389"/>
      <c r="AB124" s="389"/>
    </row>
    <row r="125" spans="2:28" ht="15" customHeight="1" x14ac:dyDescent="0.25">
      <c r="B125" s="359" t="s">
        <v>216</v>
      </c>
      <c r="C125" s="89">
        <v>22</v>
      </c>
      <c r="D125" s="89">
        <v>10</v>
      </c>
      <c r="E125" s="390">
        <v>3</v>
      </c>
      <c r="F125" s="89">
        <v>5</v>
      </c>
      <c r="G125" s="89">
        <v>17</v>
      </c>
      <c r="H125" s="89">
        <v>10</v>
      </c>
      <c r="I125" s="89">
        <v>9</v>
      </c>
      <c r="J125" s="89">
        <v>7</v>
      </c>
      <c r="K125" s="89">
        <v>7</v>
      </c>
      <c r="L125" s="89">
        <v>11</v>
      </c>
      <c r="M125" s="89">
        <v>1584</v>
      </c>
      <c r="N125" s="362">
        <v>2715000</v>
      </c>
      <c r="O125" s="389"/>
      <c r="P125" s="389"/>
      <c r="Q125" s="389"/>
      <c r="R125" s="389"/>
      <c r="S125" s="389"/>
      <c r="T125" s="389"/>
      <c r="U125" s="389"/>
      <c r="V125" s="389"/>
      <c r="W125" s="389"/>
      <c r="X125" s="389"/>
      <c r="Y125" s="389"/>
      <c r="Z125" s="389"/>
      <c r="AA125" s="389"/>
      <c r="AB125" s="389"/>
    </row>
    <row r="126" spans="2:28" ht="15" customHeight="1" x14ac:dyDescent="0.25">
      <c r="B126" s="359" t="s">
        <v>217</v>
      </c>
      <c r="C126" s="89">
        <v>16</v>
      </c>
      <c r="D126" s="89">
        <v>11</v>
      </c>
      <c r="E126" s="89">
        <v>4</v>
      </c>
      <c r="F126" s="89">
        <v>7</v>
      </c>
      <c r="G126" s="89">
        <v>18</v>
      </c>
      <c r="H126" s="89">
        <v>10</v>
      </c>
      <c r="I126" s="89">
        <v>8</v>
      </c>
      <c r="J126" s="89">
        <v>7</v>
      </c>
      <c r="K126" s="89">
        <v>8</v>
      </c>
      <c r="L126" s="89">
        <v>10</v>
      </c>
      <c r="M126" s="89">
        <v>7070</v>
      </c>
      <c r="N126" s="362">
        <v>13156000</v>
      </c>
      <c r="O126" s="389"/>
      <c r="P126" s="389"/>
      <c r="Q126" s="389"/>
      <c r="R126" s="389"/>
      <c r="S126" s="389"/>
      <c r="T126" s="389"/>
      <c r="U126" s="389"/>
      <c r="V126" s="389"/>
      <c r="W126" s="389"/>
      <c r="X126" s="389"/>
      <c r="Y126" s="389"/>
      <c r="Z126" s="389"/>
      <c r="AA126" s="389"/>
      <c r="AB126" s="389"/>
    </row>
    <row r="127" spans="2:28" ht="15" customHeight="1" x14ac:dyDescent="0.25">
      <c r="B127" s="359" t="s">
        <v>218</v>
      </c>
      <c r="C127" s="89" t="s">
        <v>24</v>
      </c>
      <c r="D127" s="89" t="s">
        <v>24</v>
      </c>
      <c r="E127" s="89" t="s">
        <v>24</v>
      </c>
      <c r="F127" s="390">
        <v>8</v>
      </c>
      <c r="G127" s="89">
        <v>15</v>
      </c>
      <c r="H127" s="89">
        <v>13</v>
      </c>
      <c r="I127" s="89">
        <v>10</v>
      </c>
      <c r="J127" s="89">
        <v>11</v>
      </c>
      <c r="K127" s="89">
        <v>12</v>
      </c>
      <c r="L127" s="89">
        <v>23</v>
      </c>
      <c r="M127" s="89">
        <v>746</v>
      </c>
      <c r="N127" s="362">
        <v>817000</v>
      </c>
      <c r="O127" s="389"/>
      <c r="P127" s="389"/>
      <c r="Q127" s="389"/>
      <c r="R127" s="389"/>
      <c r="S127" s="389"/>
      <c r="T127" s="389"/>
      <c r="U127" s="389"/>
      <c r="V127" s="389"/>
      <c r="W127" s="389"/>
      <c r="X127" s="389"/>
      <c r="Y127" s="389"/>
      <c r="Z127" s="389"/>
      <c r="AA127" s="389"/>
      <c r="AB127" s="389"/>
    </row>
    <row r="128" spans="2:28" ht="15" customHeight="1" x14ac:dyDescent="0.25">
      <c r="B128" s="359" t="s">
        <v>219</v>
      </c>
      <c r="C128" s="89">
        <v>10</v>
      </c>
      <c r="D128" s="89">
        <v>11</v>
      </c>
      <c r="E128" s="89" t="s">
        <v>24</v>
      </c>
      <c r="F128" s="89">
        <v>11</v>
      </c>
      <c r="G128" s="89">
        <v>16</v>
      </c>
      <c r="H128" s="89">
        <v>11</v>
      </c>
      <c r="I128" s="89">
        <v>10</v>
      </c>
      <c r="J128" s="89">
        <v>10</v>
      </c>
      <c r="K128" s="89">
        <v>7</v>
      </c>
      <c r="L128" s="89">
        <v>10</v>
      </c>
      <c r="M128" s="89">
        <v>758</v>
      </c>
      <c r="N128" s="362">
        <v>964000</v>
      </c>
      <c r="O128" s="389"/>
      <c r="P128" s="389"/>
      <c r="Q128" s="389"/>
      <c r="R128" s="389"/>
      <c r="S128" s="389"/>
      <c r="T128" s="389"/>
      <c r="U128" s="389"/>
      <c r="V128" s="389"/>
      <c r="W128" s="389"/>
      <c r="X128" s="389"/>
      <c r="Y128" s="389"/>
      <c r="Z128" s="389"/>
      <c r="AA128" s="389"/>
      <c r="AB128" s="389"/>
    </row>
    <row r="129" spans="2:28" ht="15" customHeight="1" x14ac:dyDescent="0.25">
      <c r="B129" s="359" t="s">
        <v>220</v>
      </c>
      <c r="C129" s="89" t="s">
        <v>24</v>
      </c>
      <c r="D129" s="89" t="s">
        <v>24</v>
      </c>
      <c r="E129" s="89" t="s">
        <v>24</v>
      </c>
      <c r="F129" s="89" t="s">
        <v>24</v>
      </c>
      <c r="G129" s="89">
        <v>23</v>
      </c>
      <c r="H129" s="89" t="s">
        <v>24</v>
      </c>
      <c r="I129" s="89" t="s">
        <v>24</v>
      </c>
      <c r="J129" s="89" t="s">
        <v>24</v>
      </c>
      <c r="K129" s="89" t="s">
        <v>24</v>
      </c>
      <c r="L129" s="390">
        <v>9</v>
      </c>
      <c r="M129" s="89">
        <v>261</v>
      </c>
      <c r="N129" s="362">
        <v>402000</v>
      </c>
      <c r="O129" s="389"/>
      <c r="P129" s="389"/>
      <c r="Q129" s="389"/>
      <c r="R129" s="389"/>
      <c r="S129" s="389"/>
      <c r="T129" s="389"/>
      <c r="U129" s="389"/>
      <c r="V129" s="389"/>
      <c r="W129" s="389"/>
      <c r="X129" s="389"/>
      <c r="Y129" s="389"/>
      <c r="Z129" s="389"/>
      <c r="AA129" s="389"/>
      <c r="AB129" s="389"/>
    </row>
    <row r="130" spans="2:28" ht="15" customHeight="1" x14ac:dyDescent="0.25">
      <c r="B130" s="359" t="s">
        <v>221</v>
      </c>
      <c r="C130" s="89">
        <v>15</v>
      </c>
      <c r="D130" s="89">
        <v>9</v>
      </c>
      <c r="E130" s="89">
        <v>3</v>
      </c>
      <c r="F130" s="89">
        <v>5</v>
      </c>
      <c r="G130" s="89">
        <v>16</v>
      </c>
      <c r="H130" s="89">
        <v>10</v>
      </c>
      <c r="I130" s="89">
        <v>9</v>
      </c>
      <c r="J130" s="89">
        <v>9</v>
      </c>
      <c r="K130" s="89">
        <v>9</v>
      </c>
      <c r="L130" s="89">
        <v>15</v>
      </c>
      <c r="M130" s="89">
        <v>19862</v>
      </c>
      <c r="N130" s="362">
        <v>31035000</v>
      </c>
      <c r="O130" s="389"/>
      <c r="P130" s="389"/>
      <c r="Q130" s="389"/>
      <c r="R130" s="389"/>
      <c r="S130" s="389"/>
      <c r="T130" s="389"/>
      <c r="U130" s="389"/>
      <c r="V130" s="389"/>
      <c r="W130" s="389"/>
      <c r="X130" s="389"/>
      <c r="Y130" s="389"/>
      <c r="Z130" s="389"/>
      <c r="AA130" s="389"/>
      <c r="AB130" s="389"/>
    </row>
    <row r="131" spans="2:28" ht="15" customHeight="1" x14ac:dyDescent="0.25">
      <c r="B131" s="355" t="s">
        <v>222</v>
      </c>
      <c r="C131" s="89"/>
      <c r="D131" s="89"/>
      <c r="E131" s="89"/>
      <c r="F131" s="89"/>
      <c r="G131" s="89"/>
      <c r="H131" s="89"/>
      <c r="I131" s="89"/>
      <c r="J131" s="89"/>
      <c r="K131" s="89"/>
      <c r="L131" s="89"/>
      <c r="M131" s="89"/>
      <c r="N131" s="365"/>
      <c r="O131" s="389"/>
      <c r="P131" s="389"/>
      <c r="Q131" s="389"/>
      <c r="R131" s="389"/>
      <c r="S131" s="389"/>
      <c r="T131" s="389"/>
      <c r="U131" s="389"/>
      <c r="V131" s="389"/>
      <c r="W131" s="389"/>
      <c r="X131" s="389"/>
      <c r="Y131" s="389"/>
      <c r="Z131" s="389"/>
      <c r="AA131" s="389"/>
      <c r="AB131" s="389"/>
    </row>
    <row r="132" spans="2:28" ht="15" customHeight="1" x14ac:dyDescent="0.25">
      <c r="B132" s="359" t="s">
        <v>215</v>
      </c>
      <c r="C132" s="89">
        <v>13</v>
      </c>
      <c r="D132" s="89">
        <v>7</v>
      </c>
      <c r="E132" s="89">
        <v>2</v>
      </c>
      <c r="F132" s="89">
        <v>3</v>
      </c>
      <c r="G132" s="89">
        <v>12</v>
      </c>
      <c r="H132" s="89">
        <v>10</v>
      </c>
      <c r="I132" s="89">
        <v>10</v>
      </c>
      <c r="J132" s="89">
        <v>11</v>
      </c>
      <c r="K132" s="89">
        <v>12</v>
      </c>
      <c r="L132" s="89">
        <v>21</v>
      </c>
      <c r="M132" s="89">
        <v>9432</v>
      </c>
      <c r="N132" s="362">
        <v>12893000</v>
      </c>
      <c r="O132" s="389"/>
      <c r="P132" s="389"/>
      <c r="Q132" s="389"/>
      <c r="R132" s="389"/>
      <c r="S132" s="389"/>
      <c r="T132" s="389"/>
      <c r="U132" s="389"/>
      <c r="V132" s="389"/>
      <c r="W132" s="389"/>
      <c r="X132" s="389"/>
      <c r="Y132" s="389"/>
      <c r="Z132" s="389"/>
      <c r="AA132" s="389"/>
      <c r="AB132" s="389"/>
    </row>
    <row r="133" spans="2:28" ht="15" customHeight="1" x14ac:dyDescent="0.25">
      <c r="B133" s="359" t="s">
        <v>216</v>
      </c>
      <c r="C133" s="89">
        <v>22</v>
      </c>
      <c r="D133" s="89">
        <v>11</v>
      </c>
      <c r="E133" s="390">
        <v>3</v>
      </c>
      <c r="F133" s="89">
        <v>6</v>
      </c>
      <c r="G133" s="89">
        <v>16</v>
      </c>
      <c r="H133" s="89">
        <v>9</v>
      </c>
      <c r="I133" s="89">
        <v>9</v>
      </c>
      <c r="J133" s="89">
        <v>7</v>
      </c>
      <c r="K133" s="89">
        <v>7</v>
      </c>
      <c r="L133" s="89">
        <v>11</v>
      </c>
      <c r="M133" s="89">
        <v>1583</v>
      </c>
      <c r="N133" s="362">
        <v>2676000</v>
      </c>
      <c r="O133" s="389"/>
      <c r="P133" s="389"/>
      <c r="Q133" s="389"/>
      <c r="R133" s="389"/>
      <c r="S133" s="389"/>
      <c r="T133" s="389"/>
      <c r="U133" s="389"/>
      <c r="V133" s="389"/>
      <c r="W133" s="389"/>
      <c r="X133" s="389"/>
      <c r="Y133" s="389"/>
      <c r="Z133" s="389"/>
      <c r="AA133" s="389"/>
      <c r="AB133" s="389"/>
    </row>
    <row r="134" spans="2:28" ht="15" customHeight="1" x14ac:dyDescent="0.25">
      <c r="B134" s="359" t="s">
        <v>217</v>
      </c>
      <c r="C134" s="89">
        <v>18</v>
      </c>
      <c r="D134" s="89">
        <v>13</v>
      </c>
      <c r="E134" s="89">
        <v>4</v>
      </c>
      <c r="F134" s="89">
        <v>7</v>
      </c>
      <c r="G134" s="89">
        <v>19</v>
      </c>
      <c r="H134" s="89">
        <v>9</v>
      </c>
      <c r="I134" s="89">
        <v>8</v>
      </c>
      <c r="J134" s="89">
        <v>7</v>
      </c>
      <c r="K134" s="89">
        <v>6</v>
      </c>
      <c r="L134" s="89">
        <v>10</v>
      </c>
      <c r="M134" s="89">
        <v>6379</v>
      </c>
      <c r="N134" s="362">
        <v>11656000</v>
      </c>
      <c r="O134" s="389"/>
      <c r="P134" s="389"/>
      <c r="Q134" s="389"/>
      <c r="R134" s="389"/>
      <c r="S134" s="389"/>
      <c r="T134" s="389"/>
      <c r="U134" s="389"/>
      <c r="V134" s="389"/>
      <c r="W134" s="389"/>
      <c r="X134" s="389"/>
      <c r="Y134" s="389"/>
      <c r="Z134" s="389"/>
      <c r="AA134" s="389"/>
      <c r="AB134" s="389"/>
    </row>
    <row r="135" spans="2:28" ht="15" customHeight="1" x14ac:dyDescent="0.25">
      <c r="B135" s="359" t="s">
        <v>218</v>
      </c>
      <c r="C135" s="390">
        <v>3</v>
      </c>
      <c r="D135" s="89">
        <v>4</v>
      </c>
      <c r="E135" s="89" t="s">
        <v>24</v>
      </c>
      <c r="F135" s="89">
        <v>7</v>
      </c>
      <c r="G135" s="89">
        <v>20</v>
      </c>
      <c r="H135" s="89">
        <v>13</v>
      </c>
      <c r="I135" s="89">
        <v>13</v>
      </c>
      <c r="J135" s="89">
        <v>11</v>
      </c>
      <c r="K135" s="89">
        <v>12</v>
      </c>
      <c r="L135" s="89">
        <v>15</v>
      </c>
      <c r="M135" s="89">
        <v>1570</v>
      </c>
      <c r="N135" s="362">
        <v>2103000</v>
      </c>
      <c r="O135" s="389"/>
      <c r="P135" s="389"/>
      <c r="Q135" s="389"/>
      <c r="R135" s="389"/>
      <c r="S135" s="389"/>
      <c r="T135" s="389"/>
      <c r="U135" s="389"/>
      <c r="V135" s="389"/>
      <c r="W135" s="389"/>
      <c r="X135" s="389"/>
      <c r="Y135" s="389"/>
      <c r="Z135" s="389"/>
      <c r="AA135" s="389"/>
      <c r="AB135" s="389"/>
    </row>
    <row r="136" spans="2:28" ht="15" customHeight="1" x14ac:dyDescent="0.25">
      <c r="B136" s="359" t="s">
        <v>219</v>
      </c>
      <c r="C136" s="89">
        <v>10</v>
      </c>
      <c r="D136" s="89">
        <v>12</v>
      </c>
      <c r="E136" s="89">
        <v>5</v>
      </c>
      <c r="F136" s="89">
        <v>13</v>
      </c>
      <c r="G136" s="89">
        <v>22</v>
      </c>
      <c r="H136" s="89">
        <v>12</v>
      </c>
      <c r="I136" s="89">
        <v>7</v>
      </c>
      <c r="J136" s="89">
        <v>7</v>
      </c>
      <c r="K136" s="89">
        <v>5</v>
      </c>
      <c r="L136" s="89">
        <v>8</v>
      </c>
      <c r="M136" s="89">
        <v>1371</v>
      </c>
      <c r="N136" s="362">
        <v>1981000</v>
      </c>
      <c r="O136" s="389"/>
      <c r="P136" s="389"/>
      <c r="Q136" s="389"/>
      <c r="R136" s="389"/>
      <c r="S136" s="389"/>
      <c r="T136" s="389"/>
      <c r="U136" s="389"/>
      <c r="V136" s="389"/>
      <c r="W136" s="389"/>
      <c r="X136" s="389"/>
      <c r="Y136" s="389"/>
      <c r="Z136" s="389"/>
      <c r="AA136" s="389"/>
      <c r="AB136" s="389"/>
    </row>
    <row r="137" spans="2:28" ht="15" customHeight="1" x14ac:dyDescent="0.25">
      <c r="B137" s="359" t="s">
        <v>220</v>
      </c>
      <c r="C137" s="390">
        <v>12</v>
      </c>
      <c r="D137" s="89">
        <v>17</v>
      </c>
      <c r="E137" s="89" t="s">
        <v>24</v>
      </c>
      <c r="F137" s="89" t="s">
        <v>24</v>
      </c>
      <c r="G137" s="89">
        <v>19</v>
      </c>
      <c r="H137" s="390">
        <v>12</v>
      </c>
      <c r="I137" s="89" t="s">
        <v>24</v>
      </c>
      <c r="J137" s="89" t="s">
        <v>24</v>
      </c>
      <c r="K137" s="89" t="s">
        <v>24</v>
      </c>
      <c r="L137" s="390">
        <v>7</v>
      </c>
      <c r="M137" s="89">
        <v>343</v>
      </c>
      <c r="N137" s="362">
        <v>589000</v>
      </c>
      <c r="O137" s="389"/>
      <c r="P137" s="389"/>
      <c r="Q137" s="389"/>
      <c r="R137" s="389"/>
      <c r="S137" s="389"/>
      <c r="T137" s="389"/>
      <c r="U137" s="389"/>
      <c r="V137" s="389"/>
      <c r="W137" s="389"/>
      <c r="X137" s="389"/>
      <c r="Y137" s="389"/>
      <c r="Z137" s="389"/>
      <c r="AA137" s="389"/>
      <c r="AB137" s="389"/>
    </row>
    <row r="138" spans="2:28" ht="15" customHeight="1" x14ac:dyDescent="0.25">
      <c r="B138" s="359" t="s">
        <v>223</v>
      </c>
      <c r="C138" s="89">
        <v>15</v>
      </c>
      <c r="D138" s="89">
        <v>9</v>
      </c>
      <c r="E138" s="89">
        <v>3</v>
      </c>
      <c r="F138" s="89">
        <v>6</v>
      </c>
      <c r="G138" s="89">
        <v>16</v>
      </c>
      <c r="H138" s="89">
        <v>10</v>
      </c>
      <c r="I138" s="89">
        <v>9</v>
      </c>
      <c r="J138" s="89">
        <v>9</v>
      </c>
      <c r="K138" s="89">
        <v>9</v>
      </c>
      <c r="L138" s="89">
        <v>15</v>
      </c>
      <c r="M138" s="89">
        <v>20678</v>
      </c>
      <c r="N138" s="362">
        <v>31898000</v>
      </c>
      <c r="O138" s="389"/>
      <c r="P138" s="389"/>
      <c r="Q138" s="389"/>
      <c r="R138" s="389"/>
      <c r="S138" s="389"/>
      <c r="T138" s="389"/>
      <c r="U138" s="389"/>
      <c r="V138" s="389"/>
      <c r="W138" s="389"/>
      <c r="X138" s="389"/>
      <c r="Y138" s="389"/>
      <c r="Z138" s="389"/>
      <c r="AA138" s="389"/>
      <c r="AB138" s="389"/>
    </row>
    <row r="139" spans="2:28" ht="15" customHeight="1" x14ac:dyDescent="0.25">
      <c r="B139" s="368" t="s">
        <v>224</v>
      </c>
      <c r="C139" s="93">
        <v>15</v>
      </c>
      <c r="D139" s="93">
        <v>9</v>
      </c>
      <c r="E139" s="93">
        <v>3</v>
      </c>
      <c r="F139" s="93">
        <v>5</v>
      </c>
      <c r="G139" s="93">
        <v>16</v>
      </c>
      <c r="H139" s="93">
        <v>10</v>
      </c>
      <c r="I139" s="93">
        <v>9</v>
      </c>
      <c r="J139" s="93">
        <v>9</v>
      </c>
      <c r="K139" s="93">
        <v>9</v>
      </c>
      <c r="L139" s="93">
        <v>15</v>
      </c>
      <c r="M139" s="93">
        <v>40540</v>
      </c>
      <c r="N139" s="370">
        <v>62933000</v>
      </c>
      <c r="O139" s="389"/>
      <c r="P139" s="389"/>
      <c r="Q139" s="389"/>
      <c r="R139" s="389"/>
      <c r="S139" s="389"/>
      <c r="T139" s="389"/>
      <c r="U139" s="389"/>
      <c r="V139" s="389"/>
      <c r="W139" s="389"/>
      <c r="X139" s="389"/>
      <c r="Y139" s="389"/>
      <c r="Z139" s="389"/>
      <c r="AA139" s="389"/>
      <c r="AB139" s="389"/>
    </row>
    <row r="140" spans="2:28" ht="13.2" customHeight="1" x14ac:dyDescent="0.25">
      <c r="B140" s="395" t="s">
        <v>56</v>
      </c>
      <c r="C140" s="396"/>
      <c r="D140" s="396"/>
      <c r="E140" s="396"/>
      <c r="F140" s="396"/>
      <c r="G140" s="396"/>
      <c r="H140" s="396"/>
      <c r="I140" s="396"/>
      <c r="J140" s="396"/>
      <c r="K140" s="396"/>
      <c r="L140" s="396"/>
      <c r="M140" s="397"/>
      <c r="N140" s="397"/>
    </row>
    <row r="141" spans="2:28" ht="13.2" customHeight="1" x14ac:dyDescent="0.25">
      <c r="B141" s="398" t="s">
        <v>30</v>
      </c>
      <c r="C141" s="398"/>
      <c r="D141" s="398"/>
      <c r="E141" s="398"/>
      <c r="F141" s="398"/>
      <c r="G141" s="398"/>
      <c r="H141" s="398"/>
      <c r="I141" s="398"/>
      <c r="J141" s="398"/>
      <c r="K141" s="398"/>
      <c r="L141" s="398"/>
      <c r="M141" s="398"/>
      <c r="N141" s="398"/>
    </row>
    <row r="142" spans="2:28" x14ac:dyDescent="0.25">
      <c r="B142" s="70" t="s">
        <v>50</v>
      </c>
    </row>
    <row r="143" spans="2:28" ht="13.2" customHeight="1" x14ac:dyDescent="0.25">
      <c r="B143" s="399" t="s">
        <v>31</v>
      </c>
    </row>
    <row r="144" spans="2:28" x14ac:dyDescent="0.25">
      <c r="B144" s="400" t="s">
        <v>234</v>
      </c>
    </row>
    <row r="145" spans="2:14" x14ac:dyDescent="0.25">
      <c r="B145" s="401" t="s">
        <v>235</v>
      </c>
    </row>
    <row r="146" spans="2:14" x14ac:dyDescent="0.25">
      <c r="B146" s="70" t="s">
        <v>236</v>
      </c>
      <c r="I146" s="402"/>
      <c r="J146" s="402"/>
      <c r="K146" s="402"/>
      <c r="L146" s="402"/>
      <c r="M146" s="402"/>
      <c r="N146" s="402"/>
    </row>
    <row r="147" spans="2:14" ht="13.2" customHeight="1" x14ac:dyDescent="0.25">
      <c r="B147" s="401" t="s">
        <v>237</v>
      </c>
      <c r="C147" s="79"/>
      <c r="D147" s="79"/>
      <c r="E147" s="79"/>
      <c r="F147" s="79"/>
      <c r="G147" s="403"/>
      <c r="H147" s="402"/>
      <c r="I147" s="402"/>
      <c r="J147" s="402"/>
      <c r="K147" s="402"/>
      <c r="L147" s="402"/>
      <c r="M147" s="402"/>
      <c r="N147" s="402"/>
    </row>
    <row r="148" spans="2:14" x14ac:dyDescent="0.25">
      <c r="B148" s="70" t="s">
        <v>238</v>
      </c>
      <c r="C148" s="404"/>
      <c r="D148" s="404"/>
      <c r="E148" s="404"/>
      <c r="F148" s="404"/>
      <c r="G148" s="403"/>
      <c r="H148" s="402"/>
      <c r="I148" s="402"/>
      <c r="J148" s="402"/>
      <c r="K148" s="402"/>
      <c r="L148" s="402"/>
      <c r="M148" s="402"/>
      <c r="N148" s="402"/>
    </row>
    <row r="149" spans="2:14" x14ac:dyDescent="0.25">
      <c r="B149" s="399"/>
    </row>
    <row r="154" spans="2:14" x14ac:dyDescent="0.25">
      <c r="C154" s="405"/>
      <c r="D154" s="405"/>
      <c r="E154" s="405"/>
      <c r="F154" s="405"/>
    </row>
    <row r="155" spans="2:14" x14ac:dyDescent="0.25">
      <c r="C155" s="405"/>
      <c r="D155" s="405"/>
      <c r="E155" s="405"/>
      <c r="F155" s="405"/>
    </row>
    <row r="156" spans="2:14" x14ac:dyDescent="0.25">
      <c r="C156" s="405"/>
      <c r="D156" s="405"/>
      <c r="E156" s="405"/>
      <c r="F156" s="405"/>
    </row>
    <row r="157" spans="2:14" x14ac:dyDescent="0.25">
      <c r="C157" s="405"/>
      <c r="D157" s="405"/>
      <c r="E157" s="405"/>
      <c r="F157" s="405"/>
    </row>
    <row r="170" spans="3:14" x14ac:dyDescent="0.25">
      <c r="C170" s="389"/>
      <c r="D170" s="389"/>
      <c r="E170" s="389"/>
      <c r="F170" s="389"/>
      <c r="G170" s="389"/>
      <c r="H170" s="389"/>
      <c r="I170" s="389"/>
      <c r="J170" s="389"/>
      <c r="K170" s="389"/>
      <c r="L170" s="389"/>
      <c r="M170" s="389"/>
      <c r="N170" s="389"/>
    </row>
    <row r="171" spans="3:14" x14ac:dyDescent="0.25">
      <c r="C171" s="389"/>
      <c r="D171" s="389"/>
      <c r="E171" s="389"/>
      <c r="F171" s="389"/>
      <c r="G171" s="389"/>
      <c r="H171" s="389"/>
      <c r="I171" s="389"/>
      <c r="J171" s="389"/>
      <c r="K171" s="389"/>
      <c r="L171" s="389"/>
      <c r="M171" s="389"/>
      <c r="N171" s="389"/>
    </row>
    <row r="172" spans="3:14" x14ac:dyDescent="0.25">
      <c r="C172" s="389"/>
      <c r="D172" s="389"/>
      <c r="E172" s="389"/>
      <c r="F172" s="389"/>
      <c r="G172" s="389"/>
      <c r="H172" s="389"/>
      <c r="I172" s="389"/>
      <c r="J172" s="389"/>
      <c r="K172" s="389"/>
      <c r="L172" s="389"/>
      <c r="M172" s="389"/>
      <c r="N172" s="389"/>
    </row>
    <row r="173" spans="3:14" x14ac:dyDescent="0.25">
      <c r="C173" s="389"/>
      <c r="D173" s="389"/>
      <c r="E173" s="389"/>
      <c r="F173" s="389"/>
      <c r="G173" s="389"/>
      <c r="H173" s="389"/>
      <c r="I173" s="389"/>
      <c r="J173" s="389"/>
      <c r="K173" s="389"/>
      <c r="L173" s="389"/>
      <c r="M173" s="389"/>
      <c r="N173" s="389"/>
    </row>
    <row r="174" spans="3:14" x14ac:dyDescent="0.25">
      <c r="C174" s="389"/>
      <c r="D174" s="389"/>
      <c r="E174" s="389"/>
      <c r="F174" s="389"/>
      <c r="G174" s="389"/>
      <c r="H174" s="389"/>
      <c r="I174" s="389"/>
      <c r="J174" s="389"/>
      <c r="K174" s="389"/>
      <c r="L174" s="389"/>
      <c r="M174" s="389"/>
      <c r="N174" s="389"/>
    </row>
    <row r="175" spans="3:14" x14ac:dyDescent="0.25">
      <c r="C175" s="389"/>
      <c r="D175" s="389"/>
      <c r="E175" s="389"/>
      <c r="F175" s="389"/>
      <c r="G175" s="389"/>
      <c r="H175" s="389"/>
      <c r="I175" s="389"/>
      <c r="J175" s="389"/>
      <c r="K175" s="389"/>
      <c r="L175" s="389"/>
      <c r="M175" s="389"/>
      <c r="N175" s="389"/>
    </row>
    <row r="176" spans="3:14" x14ac:dyDescent="0.25">
      <c r="C176" s="389"/>
      <c r="D176" s="389"/>
      <c r="E176" s="389"/>
      <c r="F176" s="389"/>
      <c r="G176" s="389"/>
      <c r="H176" s="389"/>
      <c r="I176" s="389"/>
      <c r="J176" s="389"/>
      <c r="K176" s="389"/>
      <c r="L176" s="389"/>
      <c r="M176" s="389"/>
      <c r="N176" s="389"/>
    </row>
    <row r="177" spans="3:14" x14ac:dyDescent="0.25">
      <c r="C177" s="389"/>
      <c r="D177" s="389"/>
      <c r="E177" s="389"/>
      <c r="F177" s="389"/>
      <c r="G177" s="389"/>
      <c r="H177" s="389"/>
      <c r="I177" s="389"/>
      <c r="J177" s="389"/>
      <c r="K177" s="389"/>
      <c r="L177" s="389"/>
      <c r="M177" s="389"/>
      <c r="N177" s="389"/>
    </row>
    <row r="178" spans="3:14" x14ac:dyDescent="0.25">
      <c r="C178" s="389"/>
      <c r="D178" s="389"/>
      <c r="E178" s="389"/>
      <c r="F178" s="389"/>
      <c r="G178" s="389"/>
      <c r="H178" s="389"/>
      <c r="I178" s="389"/>
      <c r="J178" s="389"/>
      <c r="K178" s="389"/>
      <c r="L178" s="389"/>
      <c r="M178" s="389"/>
      <c r="N178" s="389"/>
    </row>
    <row r="179" spans="3:14" x14ac:dyDescent="0.25">
      <c r="C179" s="389"/>
      <c r="D179" s="389"/>
      <c r="E179" s="389"/>
      <c r="F179" s="389"/>
      <c r="G179" s="389"/>
      <c r="H179" s="389"/>
      <c r="I179" s="389"/>
      <c r="J179" s="389"/>
      <c r="K179" s="389"/>
      <c r="L179" s="389"/>
      <c r="M179" s="389"/>
      <c r="N179" s="389"/>
    </row>
    <row r="180" spans="3:14" x14ac:dyDescent="0.25">
      <c r="C180" s="389"/>
      <c r="D180" s="389"/>
      <c r="E180" s="389"/>
      <c r="F180" s="389"/>
      <c r="G180" s="389"/>
      <c r="H180" s="389"/>
      <c r="I180" s="389"/>
      <c r="J180" s="389"/>
      <c r="K180" s="389"/>
      <c r="L180" s="389"/>
      <c r="M180" s="389"/>
      <c r="N180" s="389"/>
    </row>
    <row r="181" spans="3:14" x14ac:dyDescent="0.25">
      <c r="C181" s="389"/>
      <c r="D181" s="389"/>
      <c r="E181" s="389"/>
      <c r="F181" s="389"/>
      <c r="G181" s="389"/>
      <c r="H181" s="389"/>
      <c r="I181" s="389"/>
      <c r="J181" s="389"/>
      <c r="K181" s="389"/>
      <c r="L181" s="389"/>
      <c r="M181" s="389"/>
      <c r="N181" s="389"/>
    </row>
    <row r="182" spans="3:14" x14ac:dyDescent="0.25">
      <c r="C182" s="389"/>
      <c r="D182" s="389"/>
      <c r="E182" s="389"/>
      <c r="F182" s="389"/>
      <c r="G182" s="389"/>
      <c r="H182" s="389"/>
      <c r="I182" s="389"/>
      <c r="J182" s="389"/>
      <c r="K182" s="389"/>
      <c r="L182" s="389"/>
      <c r="M182" s="389"/>
      <c r="N182" s="389"/>
    </row>
    <row r="183" spans="3:14" x14ac:dyDescent="0.25">
      <c r="C183" s="389"/>
      <c r="D183" s="389"/>
      <c r="E183" s="389"/>
      <c r="F183" s="389"/>
      <c r="G183" s="389"/>
      <c r="H183" s="389"/>
      <c r="I183" s="389"/>
      <c r="J183" s="389"/>
      <c r="K183" s="389"/>
      <c r="L183" s="389"/>
      <c r="M183" s="389"/>
      <c r="N183" s="389"/>
    </row>
    <row r="184" spans="3:14" x14ac:dyDescent="0.25">
      <c r="C184" s="389"/>
      <c r="D184" s="389"/>
      <c r="E184" s="389"/>
      <c r="F184" s="389"/>
      <c r="G184" s="389"/>
      <c r="H184" s="389"/>
      <c r="I184" s="389"/>
      <c r="J184" s="389"/>
      <c r="K184" s="389"/>
      <c r="L184" s="389"/>
      <c r="M184" s="389"/>
      <c r="N184" s="389"/>
    </row>
    <row r="185" spans="3:14" x14ac:dyDescent="0.25">
      <c r="C185" s="389"/>
      <c r="D185" s="389"/>
      <c r="E185" s="389"/>
      <c r="F185" s="389"/>
      <c r="G185" s="389"/>
      <c r="H185" s="389"/>
      <c r="I185" s="389"/>
      <c r="J185" s="389"/>
      <c r="K185" s="389"/>
      <c r="L185" s="389"/>
      <c r="M185" s="389"/>
      <c r="N185" s="389"/>
    </row>
    <row r="186" spans="3:14" x14ac:dyDescent="0.25">
      <c r="C186" s="389"/>
      <c r="D186" s="389"/>
      <c r="E186" s="389"/>
      <c r="F186" s="389"/>
      <c r="G186" s="389"/>
      <c r="H186" s="389"/>
      <c r="I186" s="389"/>
      <c r="J186" s="389"/>
      <c r="K186" s="389"/>
      <c r="L186" s="389"/>
      <c r="M186" s="389"/>
      <c r="N186" s="389"/>
    </row>
    <row r="187" spans="3:14" x14ac:dyDescent="0.25">
      <c r="C187" s="389"/>
      <c r="D187" s="389"/>
      <c r="E187" s="389"/>
      <c r="F187" s="389"/>
      <c r="G187" s="389"/>
      <c r="H187" s="389"/>
      <c r="I187" s="389"/>
      <c r="J187" s="389"/>
      <c r="K187" s="389"/>
      <c r="L187" s="389"/>
      <c r="M187" s="389"/>
      <c r="N187" s="389"/>
    </row>
    <row r="188" spans="3:14" x14ac:dyDescent="0.25">
      <c r="C188" s="389"/>
      <c r="D188" s="389"/>
      <c r="E188" s="389"/>
      <c r="F188" s="389"/>
      <c r="G188" s="389"/>
      <c r="H188" s="389"/>
      <c r="I188" s="389"/>
      <c r="J188" s="389"/>
      <c r="K188" s="389"/>
      <c r="L188" s="389"/>
      <c r="M188" s="389"/>
      <c r="N188" s="389"/>
    </row>
    <row r="189" spans="3:14" x14ac:dyDescent="0.25">
      <c r="C189" s="389"/>
      <c r="D189" s="389"/>
      <c r="E189" s="389"/>
      <c r="F189" s="389"/>
      <c r="G189" s="389"/>
      <c r="H189" s="389"/>
      <c r="I189" s="389"/>
      <c r="J189" s="389"/>
      <c r="K189" s="389"/>
      <c r="L189" s="389"/>
      <c r="M189" s="389"/>
      <c r="N189" s="389"/>
    </row>
    <row r="190" spans="3:14" x14ac:dyDescent="0.25">
      <c r="C190" s="389"/>
      <c r="D190" s="389"/>
      <c r="E190" s="389"/>
      <c r="F190" s="389"/>
      <c r="G190" s="389"/>
      <c r="H190" s="389"/>
      <c r="I190" s="389"/>
      <c r="J190" s="389"/>
      <c r="K190" s="389"/>
      <c r="L190" s="389"/>
      <c r="M190" s="389"/>
      <c r="N190" s="389"/>
    </row>
    <row r="191" spans="3:14" x14ac:dyDescent="0.25">
      <c r="C191" s="389"/>
      <c r="D191" s="389"/>
      <c r="E191" s="389"/>
      <c r="F191" s="389"/>
      <c r="G191" s="389"/>
      <c r="H191" s="389"/>
      <c r="I191" s="389"/>
      <c r="J191" s="389"/>
      <c r="K191" s="389"/>
      <c r="L191" s="389"/>
      <c r="M191" s="389"/>
      <c r="N191" s="389"/>
    </row>
    <row r="192" spans="3:14" x14ac:dyDescent="0.25">
      <c r="C192" s="389"/>
      <c r="D192" s="389"/>
      <c r="E192" s="389"/>
      <c r="F192" s="389"/>
      <c r="G192" s="389"/>
      <c r="H192" s="389"/>
      <c r="I192" s="389"/>
      <c r="J192" s="389"/>
      <c r="K192" s="389"/>
      <c r="L192" s="389"/>
      <c r="M192" s="389"/>
      <c r="N192" s="389"/>
    </row>
    <row r="193" spans="3:14" x14ac:dyDescent="0.25">
      <c r="C193" s="389"/>
      <c r="D193" s="389"/>
      <c r="E193" s="389"/>
      <c r="F193" s="389"/>
      <c r="G193" s="389"/>
      <c r="H193" s="389"/>
      <c r="I193" s="389"/>
      <c r="J193" s="389"/>
      <c r="K193" s="389"/>
      <c r="L193" s="389"/>
      <c r="M193" s="389"/>
      <c r="N193" s="389"/>
    </row>
    <row r="194" spans="3:14" x14ac:dyDescent="0.25">
      <c r="C194" s="389"/>
      <c r="D194" s="389"/>
      <c r="E194" s="389"/>
      <c r="F194" s="389"/>
      <c r="G194" s="389"/>
      <c r="H194" s="389"/>
      <c r="I194" s="389"/>
      <c r="J194" s="389"/>
      <c r="K194" s="389"/>
      <c r="L194" s="389"/>
      <c r="M194" s="389"/>
      <c r="N194" s="389"/>
    </row>
  </sheetData>
  <mergeCells count="31">
    <mergeCell ref="B102:B103"/>
    <mergeCell ref="C102:L102"/>
    <mergeCell ref="M102:M103"/>
    <mergeCell ref="N102:N103"/>
    <mergeCell ref="B121:B122"/>
    <mergeCell ref="C121:L121"/>
    <mergeCell ref="M121:M122"/>
    <mergeCell ref="N121:N122"/>
    <mergeCell ref="B62:B63"/>
    <mergeCell ref="C62:L62"/>
    <mergeCell ref="M62:M63"/>
    <mergeCell ref="N62:N63"/>
    <mergeCell ref="B81:B82"/>
    <mergeCell ref="C81:L81"/>
    <mergeCell ref="M81:M82"/>
    <mergeCell ref="N81:N82"/>
    <mergeCell ref="B24:B25"/>
    <mergeCell ref="C24:L24"/>
    <mergeCell ref="M24:M25"/>
    <mergeCell ref="N24:N25"/>
    <mergeCell ref="B43:B44"/>
    <mergeCell ref="C43:L43"/>
    <mergeCell ref="M43:M44"/>
    <mergeCell ref="N43:N44"/>
    <mergeCell ref="B3:J3"/>
    <mergeCell ref="M3:N3"/>
    <mergeCell ref="B4:H4"/>
    <mergeCell ref="B5:B6"/>
    <mergeCell ref="C5:L5"/>
    <mergeCell ref="M5:M6"/>
    <mergeCell ref="N5:N6"/>
  </mergeCells>
  <hyperlinks>
    <hyperlink ref="N2" location="Contents!A1" display="Back to Contents" xr:uid="{2D04E787-3A7E-4516-99A9-A5C5A5D28D6C}"/>
    <hyperlink ref="M3:N3" location="'5.16'!A141" display="Link to latest data" xr:uid="{B7043253-8BD1-44E4-9FC2-968BB84682B9}"/>
  </hyperlink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A68B1-7F98-4A8B-93C6-5DA46455356B}">
  <dimension ref="B2:AA148"/>
  <sheetViews>
    <sheetView showGridLines="0" workbookViewId="0"/>
  </sheetViews>
  <sheetFormatPr defaultRowHeight="13.2" x14ac:dyDescent="0.25"/>
  <cols>
    <col min="1" max="1" width="1.44140625" style="2" customWidth="1"/>
    <col min="2" max="2" width="44.21875" style="2" bestFit="1" customWidth="1"/>
    <col min="3" max="8" width="11.109375" style="2" customWidth="1"/>
    <col min="9" max="17" width="8.88671875" style="2"/>
    <col min="18" max="18" width="9.109375" style="2" bestFit="1" customWidth="1"/>
    <col min="19" max="16384" width="8.88671875" style="2"/>
  </cols>
  <sheetData>
    <row r="2" spans="2:12" ht="15.6" x14ac:dyDescent="0.3">
      <c r="B2" s="1" t="s">
        <v>0</v>
      </c>
      <c r="I2" s="3" t="s">
        <v>1</v>
      </c>
    </row>
    <row r="3" spans="2:12" ht="17.399999999999999" x14ac:dyDescent="0.3">
      <c r="B3" s="4" t="s">
        <v>41</v>
      </c>
      <c r="D3" s="4"/>
    </row>
    <row r="4" spans="2:12" x14ac:dyDescent="0.25">
      <c r="B4" s="5" t="s">
        <v>2</v>
      </c>
    </row>
    <row r="5" spans="2:12" ht="36" x14ac:dyDescent="0.25">
      <c r="B5" s="6"/>
      <c r="C5" s="7" t="s">
        <v>3</v>
      </c>
      <c r="D5" s="7" t="s">
        <v>4</v>
      </c>
      <c r="E5" s="7" t="s">
        <v>5</v>
      </c>
      <c r="F5" s="7" t="s">
        <v>6</v>
      </c>
      <c r="G5" s="8" t="s">
        <v>7</v>
      </c>
      <c r="H5" s="7" t="s">
        <v>8</v>
      </c>
      <c r="I5" s="7" t="s">
        <v>9</v>
      </c>
      <c r="J5" s="9"/>
    </row>
    <row r="6" spans="2:12" x14ac:dyDescent="0.25">
      <c r="B6" s="10"/>
      <c r="C6" s="558" t="s">
        <v>10</v>
      </c>
      <c r="D6" s="558"/>
      <c r="E6" s="558"/>
      <c r="F6" s="558"/>
      <c r="G6" s="558"/>
      <c r="H6" s="558"/>
      <c r="I6" s="558"/>
      <c r="J6" s="9"/>
    </row>
    <row r="7" spans="2:12" ht="13.8" x14ac:dyDescent="0.25">
      <c r="B7" s="11" t="s">
        <v>42</v>
      </c>
      <c r="C7" s="12">
        <v>95</v>
      </c>
      <c r="D7" s="13">
        <v>96</v>
      </c>
      <c r="E7" s="13">
        <v>96</v>
      </c>
      <c r="F7" s="13">
        <v>96</v>
      </c>
      <c r="G7" s="14">
        <v>97</v>
      </c>
      <c r="H7" s="15">
        <v>97</v>
      </c>
      <c r="I7" s="16">
        <v>98</v>
      </c>
      <c r="J7" s="9"/>
      <c r="K7" s="17"/>
      <c r="L7" s="17"/>
    </row>
    <row r="8" spans="2:12" x14ac:dyDescent="0.25">
      <c r="B8" s="18" t="s">
        <v>11</v>
      </c>
      <c r="C8" s="12">
        <v>85</v>
      </c>
      <c r="D8" s="13">
        <v>90</v>
      </c>
      <c r="E8" s="13">
        <v>90</v>
      </c>
      <c r="F8" s="13">
        <v>91</v>
      </c>
      <c r="G8" s="19">
        <v>93</v>
      </c>
      <c r="H8" s="20">
        <v>93</v>
      </c>
      <c r="I8" s="21">
        <v>94</v>
      </c>
      <c r="J8" s="9"/>
      <c r="K8" s="17"/>
      <c r="L8" s="17"/>
    </row>
    <row r="9" spans="2:12" x14ac:dyDescent="0.25">
      <c r="B9" s="18" t="s">
        <v>12</v>
      </c>
      <c r="C9" s="12">
        <v>17</v>
      </c>
      <c r="D9" s="13">
        <v>18</v>
      </c>
      <c r="E9" s="13">
        <v>18</v>
      </c>
      <c r="F9" s="13">
        <v>16</v>
      </c>
      <c r="G9" s="19">
        <v>13</v>
      </c>
      <c r="H9" s="20">
        <v>14</v>
      </c>
      <c r="I9" s="21">
        <v>12</v>
      </c>
      <c r="J9" s="9"/>
      <c r="K9" s="17"/>
      <c r="L9" s="17"/>
    </row>
    <row r="10" spans="2:12" x14ac:dyDescent="0.25">
      <c r="B10" s="22" t="s">
        <v>13</v>
      </c>
      <c r="C10" s="12">
        <v>62</v>
      </c>
      <c r="D10" s="13">
        <v>68</v>
      </c>
      <c r="E10" s="13">
        <v>58</v>
      </c>
      <c r="F10" s="13">
        <v>57</v>
      </c>
      <c r="G10" s="19">
        <v>57</v>
      </c>
      <c r="H10" s="20">
        <v>57</v>
      </c>
      <c r="I10" s="21">
        <v>60</v>
      </c>
      <c r="J10" s="9"/>
      <c r="K10" s="17"/>
      <c r="L10" s="17"/>
    </row>
    <row r="11" spans="2:12" ht="13.8" x14ac:dyDescent="0.25">
      <c r="B11" s="18" t="s">
        <v>43</v>
      </c>
      <c r="C11" s="12">
        <v>42</v>
      </c>
      <c r="D11" s="13">
        <v>44</v>
      </c>
      <c r="E11" s="13">
        <v>48</v>
      </c>
      <c r="F11" s="13">
        <v>48</v>
      </c>
      <c r="G11" s="19">
        <v>46</v>
      </c>
      <c r="H11" s="20">
        <v>47</v>
      </c>
      <c r="I11" s="21">
        <v>46</v>
      </c>
      <c r="J11" s="9"/>
      <c r="K11" s="17"/>
      <c r="L11" s="17"/>
    </row>
    <row r="12" spans="2:12" x14ac:dyDescent="0.25">
      <c r="B12" s="18" t="s">
        <v>14</v>
      </c>
      <c r="C12" s="12">
        <v>36</v>
      </c>
      <c r="D12" s="13">
        <v>44</v>
      </c>
      <c r="E12" s="13">
        <v>43</v>
      </c>
      <c r="F12" s="13">
        <v>43</v>
      </c>
      <c r="G12" s="19">
        <v>42</v>
      </c>
      <c r="H12" s="20">
        <v>42</v>
      </c>
      <c r="I12" s="21">
        <v>41</v>
      </c>
      <c r="J12" s="9"/>
      <c r="K12" s="17"/>
      <c r="L12" s="17"/>
    </row>
    <row r="13" spans="2:12" x14ac:dyDescent="0.25">
      <c r="B13" s="18" t="s">
        <v>15</v>
      </c>
      <c r="C13" s="12">
        <v>10</v>
      </c>
      <c r="D13" s="13">
        <v>12</v>
      </c>
      <c r="E13" s="13">
        <v>13</v>
      </c>
      <c r="F13" s="13">
        <v>12</v>
      </c>
      <c r="G13" s="19">
        <v>12</v>
      </c>
      <c r="H13" s="20">
        <v>12</v>
      </c>
      <c r="I13" s="21">
        <v>12</v>
      </c>
      <c r="J13" s="9"/>
      <c r="K13" s="17"/>
      <c r="L13" s="17"/>
    </row>
    <row r="14" spans="2:12" ht="13.8" x14ac:dyDescent="0.25">
      <c r="B14" s="22" t="s">
        <v>44</v>
      </c>
      <c r="C14" s="12">
        <v>24</v>
      </c>
      <c r="D14" s="13">
        <v>28</v>
      </c>
      <c r="E14" s="13">
        <v>22</v>
      </c>
      <c r="F14" s="13">
        <v>23</v>
      </c>
      <c r="G14" s="19">
        <v>20</v>
      </c>
      <c r="H14" s="20">
        <v>20</v>
      </c>
      <c r="I14" s="21">
        <v>24</v>
      </c>
      <c r="J14" s="9"/>
      <c r="K14" s="17"/>
      <c r="L14" s="17"/>
    </row>
    <row r="15" spans="2:12" x14ac:dyDescent="0.25">
      <c r="B15" s="18" t="s">
        <v>16</v>
      </c>
      <c r="C15" s="12">
        <v>15</v>
      </c>
      <c r="D15" s="13">
        <v>16</v>
      </c>
      <c r="E15" s="13">
        <v>12</v>
      </c>
      <c r="F15" s="13">
        <v>12</v>
      </c>
      <c r="G15" s="19">
        <v>11</v>
      </c>
      <c r="H15" s="20">
        <v>11</v>
      </c>
      <c r="I15" s="21">
        <v>12</v>
      </c>
      <c r="J15" s="9"/>
      <c r="K15" s="17"/>
      <c r="L15" s="17"/>
    </row>
    <row r="16" spans="2:12" ht="13.8" x14ac:dyDescent="0.25">
      <c r="B16" s="22" t="s">
        <v>45</v>
      </c>
      <c r="C16" s="12">
        <v>10</v>
      </c>
      <c r="D16" s="13">
        <v>10</v>
      </c>
      <c r="E16" s="13">
        <v>7</v>
      </c>
      <c r="F16" s="13">
        <v>6</v>
      </c>
      <c r="G16" s="19">
        <v>4</v>
      </c>
      <c r="H16" s="20">
        <v>4</v>
      </c>
      <c r="I16" s="21">
        <v>4</v>
      </c>
      <c r="J16" s="9"/>
      <c r="K16" s="17"/>
      <c r="L16" s="17"/>
    </row>
    <row r="17" spans="2:12" x14ac:dyDescent="0.25">
      <c r="B17" s="22" t="s">
        <v>17</v>
      </c>
      <c r="C17" s="12">
        <v>8</v>
      </c>
      <c r="D17" s="13">
        <v>12</v>
      </c>
      <c r="E17" s="13">
        <v>11</v>
      </c>
      <c r="F17" s="13">
        <v>10</v>
      </c>
      <c r="G17" s="19">
        <v>8</v>
      </c>
      <c r="H17" s="20">
        <v>8</v>
      </c>
      <c r="I17" s="21">
        <v>7</v>
      </c>
      <c r="J17" s="9"/>
      <c r="K17" s="17"/>
      <c r="L17" s="17"/>
    </row>
    <row r="18" spans="2:12" ht="13.8" x14ac:dyDescent="0.25">
      <c r="B18" s="18" t="s">
        <v>46</v>
      </c>
      <c r="C18" s="12">
        <v>7</v>
      </c>
      <c r="D18" s="12" t="s">
        <v>18</v>
      </c>
      <c r="E18" s="13" t="s">
        <v>18</v>
      </c>
      <c r="F18" s="23" t="s">
        <v>18</v>
      </c>
      <c r="G18" s="19" t="s">
        <v>18</v>
      </c>
      <c r="H18" s="24" t="s">
        <v>18</v>
      </c>
      <c r="I18" s="24" t="s">
        <v>18</v>
      </c>
      <c r="J18" s="9"/>
      <c r="K18" s="17"/>
      <c r="L18" s="17"/>
    </row>
    <row r="19" spans="2:12" x14ac:dyDescent="0.25">
      <c r="B19" s="22" t="s">
        <v>19</v>
      </c>
      <c r="C19" s="12">
        <v>7</v>
      </c>
      <c r="D19" s="13">
        <v>8</v>
      </c>
      <c r="E19" s="13">
        <v>6</v>
      </c>
      <c r="F19" s="13">
        <v>7</v>
      </c>
      <c r="G19" s="19">
        <v>6</v>
      </c>
      <c r="H19" s="20">
        <v>6</v>
      </c>
      <c r="I19" s="21">
        <v>7</v>
      </c>
      <c r="J19" s="9"/>
      <c r="K19" s="17"/>
      <c r="L19" s="17"/>
    </row>
    <row r="20" spans="2:12" x14ac:dyDescent="0.25">
      <c r="B20" s="22" t="s">
        <v>20</v>
      </c>
      <c r="C20" s="12">
        <v>6</v>
      </c>
      <c r="D20" s="13">
        <v>6</v>
      </c>
      <c r="E20" s="13">
        <v>5</v>
      </c>
      <c r="F20" s="13">
        <v>5</v>
      </c>
      <c r="G20" s="19">
        <v>5</v>
      </c>
      <c r="H20" s="20">
        <v>5</v>
      </c>
      <c r="I20" s="21">
        <v>5</v>
      </c>
      <c r="J20" s="9"/>
      <c r="K20" s="17"/>
      <c r="L20" s="17"/>
    </row>
    <row r="21" spans="2:12" x14ac:dyDescent="0.25">
      <c r="B21" s="22" t="s">
        <v>21</v>
      </c>
      <c r="C21" s="12">
        <v>2</v>
      </c>
      <c r="D21" s="13">
        <v>2</v>
      </c>
      <c r="E21" s="13">
        <v>2</v>
      </c>
      <c r="F21" s="13">
        <v>2</v>
      </c>
      <c r="G21" s="19">
        <v>2</v>
      </c>
      <c r="H21" s="20">
        <v>2</v>
      </c>
      <c r="I21" s="21">
        <v>2</v>
      </c>
      <c r="J21" s="9"/>
      <c r="K21" s="17"/>
      <c r="L21" s="17"/>
    </row>
    <row r="22" spans="2:12" x14ac:dyDescent="0.25">
      <c r="B22" s="22" t="s">
        <v>22</v>
      </c>
      <c r="C22" s="12">
        <v>1</v>
      </c>
      <c r="D22" s="13">
        <v>1</v>
      </c>
      <c r="E22" s="13">
        <v>1</v>
      </c>
      <c r="F22" s="13">
        <v>1</v>
      </c>
      <c r="G22" s="19">
        <v>1</v>
      </c>
      <c r="H22" s="20">
        <v>1</v>
      </c>
      <c r="I22" s="21">
        <v>1</v>
      </c>
      <c r="J22" s="9"/>
      <c r="K22" s="17"/>
      <c r="L22" s="17"/>
    </row>
    <row r="23" spans="2:12" x14ac:dyDescent="0.25">
      <c r="B23" s="22" t="s">
        <v>23</v>
      </c>
      <c r="C23" s="12">
        <v>0</v>
      </c>
      <c r="D23" s="13">
        <v>0</v>
      </c>
      <c r="E23" s="13">
        <v>0</v>
      </c>
      <c r="F23" s="25">
        <v>0</v>
      </c>
      <c r="G23" s="19" t="s">
        <v>24</v>
      </c>
      <c r="H23" s="20" t="s">
        <v>24</v>
      </c>
      <c r="I23" s="21" t="s">
        <v>24</v>
      </c>
      <c r="J23" s="9"/>
      <c r="K23" s="17"/>
      <c r="L23" s="17"/>
    </row>
    <row r="24" spans="2:12" ht="13.8" x14ac:dyDescent="0.25">
      <c r="B24" s="22" t="s">
        <v>47</v>
      </c>
      <c r="C24" s="12">
        <v>1</v>
      </c>
      <c r="D24" s="13">
        <v>2</v>
      </c>
      <c r="E24" s="13">
        <v>1</v>
      </c>
      <c r="F24" s="13">
        <v>1</v>
      </c>
      <c r="G24" s="19">
        <v>1</v>
      </c>
      <c r="H24" s="20">
        <v>1</v>
      </c>
      <c r="I24" s="21">
        <v>1</v>
      </c>
      <c r="J24" s="9"/>
      <c r="K24" s="17"/>
      <c r="L24" s="17"/>
    </row>
    <row r="25" spans="2:12" ht="13.8" x14ac:dyDescent="0.25">
      <c r="B25" s="26" t="s">
        <v>48</v>
      </c>
      <c r="C25" s="27">
        <v>98</v>
      </c>
      <c r="D25" s="28">
        <v>96</v>
      </c>
      <c r="E25" s="28">
        <v>95</v>
      </c>
      <c r="F25" s="28">
        <v>95</v>
      </c>
      <c r="G25" s="29">
        <v>96</v>
      </c>
      <c r="H25" s="30">
        <v>96</v>
      </c>
      <c r="I25" s="31">
        <v>97</v>
      </c>
      <c r="J25" s="9"/>
      <c r="K25" s="17"/>
      <c r="L25" s="17"/>
    </row>
    <row r="26" spans="2:12" ht="13.2" customHeight="1" x14ac:dyDescent="0.25">
      <c r="B26" s="32"/>
      <c r="C26" s="559" t="s">
        <v>25</v>
      </c>
      <c r="D26" s="559"/>
      <c r="E26" s="559"/>
      <c r="F26" s="559"/>
      <c r="G26" s="559"/>
      <c r="H26" s="559"/>
      <c r="I26" s="559"/>
      <c r="J26" s="9"/>
    </row>
    <row r="27" spans="2:12" ht="13.8" x14ac:dyDescent="0.25">
      <c r="B27" s="11" t="s">
        <v>42</v>
      </c>
      <c r="C27" s="33">
        <v>100</v>
      </c>
      <c r="D27" s="34">
        <v>200</v>
      </c>
      <c r="E27" s="35">
        <v>200</v>
      </c>
      <c r="F27" s="33">
        <v>200</v>
      </c>
      <c r="G27" s="14">
        <v>300</v>
      </c>
      <c r="H27" s="36">
        <v>300</v>
      </c>
      <c r="I27" s="37">
        <v>400</v>
      </c>
      <c r="K27" s="38"/>
      <c r="L27" s="38"/>
    </row>
    <row r="28" spans="2:12" x14ac:dyDescent="0.25">
      <c r="B28" s="18" t="s">
        <v>11</v>
      </c>
      <c r="C28" s="33">
        <v>300</v>
      </c>
      <c r="D28" s="34">
        <v>300</v>
      </c>
      <c r="E28" s="35">
        <v>400</v>
      </c>
      <c r="F28" s="33">
        <v>400</v>
      </c>
      <c r="G28" s="19">
        <v>500</v>
      </c>
      <c r="H28" s="39">
        <v>500</v>
      </c>
      <c r="I28" s="40">
        <v>500</v>
      </c>
      <c r="K28" s="38"/>
      <c r="L28" s="38"/>
    </row>
    <row r="29" spans="2:12" x14ac:dyDescent="0.25">
      <c r="B29" s="18" t="s">
        <v>12</v>
      </c>
      <c r="C29" s="33">
        <v>200</v>
      </c>
      <c r="D29" s="34">
        <v>200</v>
      </c>
      <c r="E29" s="35">
        <v>200</v>
      </c>
      <c r="F29" s="33">
        <v>200</v>
      </c>
      <c r="G29" s="19">
        <v>200</v>
      </c>
      <c r="H29" s="39">
        <v>200</v>
      </c>
      <c r="I29" s="40">
        <v>200</v>
      </c>
      <c r="K29" s="38"/>
      <c r="L29" s="38"/>
    </row>
    <row r="30" spans="2:12" x14ac:dyDescent="0.25">
      <c r="B30" s="22" t="s">
        <v>13</v>
      </c>
      <c r="C30" s="35">
        <v>500</v>
      </c>
      <c r="D30" s="34">
        <v>500</v>
      </c>
      <c r="E30" s="35">
        <v>800</v>
      </c>
      <c r="F30" s="33">
        <v>800</v>
      </c>
      <c r="G30" s="19">
        <v>800</v>
      </c>
      <c r="H30" s="39">
        <v>800</v>
      </c>
      <c r="I30" s="40">
        <v>1000</v>
      </c>
      <c r="K30" s="38"/>
      <c r="L30" s="38"/>
    </row>
    <row r="31" spans="2:12" ht="13.8" x14ac:dyDescent="0.25">
      <c r="B31" s="18" t="s">
        <v>43</v>
      </c>
      <c r="C31" s="35">
        <v>3000</v>
      </c>
      <c r="D31" s="34">
        <v>2500</v>
      </c>
      <c r="E31" s="35">
        <v>3000</v>
      </c>
      <c r="F31" s="33">
        <v>3000</v>
      </c>
      <c r="G31" s="19">
        <v>3000</v>
      </c>
      <c r="H31" s="39">
        <v>3000</v>
      </c>
      <c r="I31" s="40">
        <v>2800</v>
      </c>
      <c r="K31" s="38"/>
      <c r="L31" s="38"/>
    </row>
    <row r="32" spans="2:12" x14ac:dyDescent="0.25">
      <c r="B32" s="18" t="s">
        <v>14</v>
      </c>
      <c r="C32" s="35">
        <v>2100</v>
      </c>
      <c r="D32" s="34">
        <v>2000</v>
      </c>
      <c r="E32" s="35">
        <v>2200</v>
      </c>
      <c r="F32" s="33">
        <v>2500</v>
      </c>
      <c r="G32" s="19">
        <v>2300</v>
      </c>
      <c r="H32" s="39">
        <v>2100</v>
      </c>
      <c r="I32" s="40">
        <v>2000</v>
      </c>
      <c r="K32" s="38"/>
      <c r="L32" s="38"/>
    </row>
    <row r="33" spans="2:12" x14ac:dyDescent="0.25">
      <c r="B33" s="18" t="s">
        <v>15</v>
      </c>
      <c r="C33" s="35">
        <v>5000</v>
      </c>
      <c r="D33" s="34">
        <v>4600</v>
      </c>
      <c r="E33" s="35">
        <v>6000</v>
      </c>
      <c r="F33" s="33">
        <v>7500</v>
      </c>
      <c r="G33" s="19">
        <v>10000</v>
      </c>
      <c r="H33" s="39">
        <v>10000</v>
      </c>
      <c r="I33" s="40">
        <v>10000</v>
      </c>
      <c r="K33" s="38"/>
      <c r="L33" s="38"/>
    </row>
    <row r="34" spans="2:12" ht="13.8" x14ac:dyDescent="0.25">
      <c r="B34" s="22" t="s">
        <v>44</v>
      </c>
      <c r="C34" s="35">
        <v>100</v>
      </c>
      <c r="D34" s="34">
        <v>0</v>
      </c>
      <c r="E34" s="35">
        <v>100</v>
      </c>
      <c r="F34" s="33">
        <v>100</v>
      </c>
      <c r="G34" s="19">
        <v>100</v>
      </c>
      <c r="H34" s="39">
        <v>100</v>
      </c>
      <c r="I34" s="40">
        <v>100</v>
      </c>
      <c r="K34" s="38"/>
      <c r="L34" s="38"/>
    </row>
    <row r="35" spans="2:12" x14ac:dyDescent="0.25">
      <c r="B35" s="18" t="s">
        <v>16</v>
      </c>
      <c r="C35" s="35">
        <v>1000</v>
      </c>
      <c r="D35" s="34">
        <v>500</v>
      </c>
      <c r="E35" s="35">
        <v>1000</v>
      </c>
      <c r="F35" s="33">
        <v>1000</v>
      </c>
      <c r="G35" s="19">
        <v>1300</v>
      </c>
      <c r="H35" s="39">
        <v>1300</v>
      </c>
      <c r="I35" s="40">
        <v>1000</v>
      </c>
      <c r="K35" s="38"/>
      <c r="L35" s="38"/>
    </row>
    <row r="36" spans="2:12" ht="13.8" x14ac:dyDescent="0.25">
      <c r="B36" s="22" t="s">
        <v>45</v>
      </c>
      <c r="C36" s="35">
        <v>6000</v>
      </c>
      <c r="D36" s="34">
        <v>6000</v>
      </c>
      <c r="E36" s="35">
        <v>7000</v>
      </c>
      <c r="F36" s="33">
        <v>7000</v>
      </c>
      <c r="G36" s="19">
        <v>7200</v>
      </c>
      <c r="H36" s="39">
        <v>8000</v>
      </c>
      <c r="I36" s="40">
        <v>10000</v>
      </c>
      <c r="K36" s="38"/>
      <c r="L36" s="38"/>
    </row>
    <row r="37" spans="2:12" x14ac:dyDescent="0.25">
      <c r="B37" s="22" t="s">
        <v>17</v>
      </c>
      <c r="C37" s="35">
        <v>6400</v>
      </c>
      <c r="D37" s="34">
        <v>7000</v>
      </c>
      <c r="E37" s="35">
        <v>10000</v>
      </c>
      <c r="F37" s="33">
        <v>10000</v>
      </c>
      <c r="G37" s="19">
        <v>10000</v>
      </c>
      <c r="H37" s="39">
        <v>10000</v>
      </c>
      <c r="I37" s="40">
        <v>10000</v>
      </c>
      <c r="K37" s="38"/>
      <c r="L37" s="38"/>
    </row>
    <row r="38" spans="2:12" ht="13.8" x14ac:dyDescent="0.25">
      <c r="B38" s="18" t="s">
        <v>46</v>
      </c>
      <c r="C38" s="35">
        <v>5000</v>
      </c>
      <c r="D38" s="41" t="s">
        <v>18</v>
      </c>
      <c r="E38" s="21" t="s">
        <v>18</v>
      </c>
      <c r="F38" s="24" t="s">
        <v>18</v>
      </c>
      <c r="G38" s="19" t="s">
        <v>18</v>
      </c>
      <c r="H38" s="24" t="s">
        <v>18</v>
      </c>
      <c r="I38" s="24" t="s">
        <v>18</v>
      </c>
      <c r="K38" s="38"/>
      <c r="L38" s="38"/>
    </row>
    <row r="39" spans="2:12" x14ac:dyDescent="0.25">
      <c r="B39" s="22" t="s">
        <v>19</v>
      </c>
      <c r="C39" s="35">
        <v>1000</v>
      </c>
      <c r="D39" s="34">
        <v>500</v>
      </c>
      <c r="E39" s="35">
        <v>900</v>
      </c>
      <c r="F39" s="33">
        <v>1000</v>
      </c>
      <c r="G39" s="19">
        <v>1500</v>
      </c>
      <c r="H39" s="39">
        <v>1500</v>
      </c>
      <c r="I39" s="40">
        <v>1500</v>
      </c>
      <c r="K39" s="38"/>
      <c r="L39" s="38"/>
    </row>
    <row r="40" spans="2:12" x14ac:dyDescent="0.25">
      <c r="B40" s="22" t="s">
        <v>20</v>
      </c>
      <c r="C40" s="35">
        <v>5000</v>
      </c>
      <c r="D40" s="34">
        <v>5000</v>
      </c>
      <c r="E40" s="35">
        <v>7000</v>
      </c>
      <c r="F40" s="33">
        <v>8700</v>
      </c>
      <c r="G40" s="19">
        <v>10000</v>
      </c>
      <c r="H40" s="39">
        <v>10000</v>
      </c>
      <c r="I40" s="40">
        <v>14000</v>
      </c>
      <c r="K40" s="38"/>
      <c r="L40" s="38"/>
    </row>
    <row r="41" spans="2:12" x14ac:dyDescent="0.25">
      <c r="B41" s="22" t="s">
        <v>21</v>
      </c>
      <c r="C41" s="35">
        <v>1000</v>
      </c>
      <c r="D41" s="34">
        <v>800</v>
      </c>
      <c r="E41" s="35">
        <v>1000</v>
      </c>
      <c r="F41" s="33">
        <v>1000</v>
      </c>
      <c r="G41" s="19">
        <v>1000</v>
      </c>
      <c r="H41" s="39">
        <v>1000</v>
      </c>
      <c r="I41" s="40">
        <v>1000</v>
      </c>
      <c r="K41" s="38"/>
      <c r="L41" s="38"/>
    </row>
    <row r="42" spans="2:12" x14ac:dyDescent="0.25">
      <c r="B42" s="22" t="s">
        <v>22</v>
      </c>
      <c r="C42" s="35">
        <v>5000</v>
      </c>
      <c r="D42" s="34">
        <v>5000</v>
      </c>
      <c r="E42" s="35">
        <v>5100</v>
      </c>
      <c r="F42" s="33">
        <v>7000</v>
      </c>
      <c r="G42" s="19">
        <v>6400</v>
      </c>
      <c r="H42" s="39">
        <v>6000</v>
      </c>
      <c r="I42" s="40">
        <v>8000</v>
      </c>
      <c r="K42" s="38"/>
      <c r="L42" s="38"/>
    </row>
    <row r="43" spans="2:12" x14ac:dyDescent="0.25">
      <c r="B43" s="22" t="s">
        <v>23</v>
      </c>
      <c r="C43" s="35">
        <v>2000</v>
      </c>
      <c r="D43" s="34">
        <v>7500</v>
      </c>
      <c r="E43" s="35">
        <v>9900</v>
      </c>
      <c r="F43" s="42">
        <v>10000</v>
      </c>
      <c r="G43" s="19" t="s">
        <v>24</v>
      </c>
      <c r="H43" s="39" t="s">
        <v>24</v>
      </c>
      <c r="I43" s="40" t="s">
        <v>24</v>
      </c>
      <c r="K43" s="38"/>
      <c r="L43" s="38"/>
    </row>
    <row r="44" spans="2:12" ht="13.8" x14ac:dyDescent="0.25">
      <c r="B44" s="22" t="s">
        <v>47</v>
      </c>
      <c r="C44" s="35">
        <v>7500</v>
      </c>
      <c r="D44" s="34">
        <v>7000</v>
      </c>
      <c r="E44" s="35">
        <v>6000</v>
      </c>
      <c r="F44" s="33">
        <v>10000</v>
      </c>
      <c r="G44" s="19">
        <v>11000</v>
      </c>
      <c r="H44" s="39">
        <v>13200</v>
      </c>
      <c r="I44" s="40">
        <v>5000</v>
      </c>
      <c r="K44" s="38"/>
      <c r="L44" s="38"/>
    </row>
    <row r="45" spans="2:12" ht="13.8" x14ac:dyDescent="0.25">
      <c r="B45" s="26" t="s">
        <v>48</v>
      </c>
      <c r="C45" s="43">
        <v>1000</v>
      </c>
      <c r="D45" s="44">
        <v>1000</v>
      </c>
      <c r="E45" s="43">
        <v>1100</v>
      </c>
      <c r="F45" s="45">
        <v>1000</v>
      </c>
      <c r="G45" s="29">
        <v>1200</v>
      </c>
      <c r="H45" s="46">
        <v>1200</v>
      </c>
      <c r="I45" s="47">
        <v>1500</v>
      </c>
      <c r="K45" s="38"/>
      <c r="L45" s="38"/>
    </row>
    <row r="46" spans="2:12" x14ac:dyDescent="0.25">
      <c r="B46" s="48"/>
      <c r="C46" s="560" t="s">
        <v>26</v>
      </c>
      <c r="D46" s="560"/>
      <c r="E46" s="560"/>
      <c r="F46" s="560"/>
      <c r="G46" s="560"/>
      <c r="H46" s="560"/>
      <c r="I46" s="560"/>
      <c r="K46" s="38"/>
      <c r="L46" s="38"/>
    </row>
    <row r="47" spans="2:12" ht="13.8" x14ac:dyDescent="0.25">
      <c r="B47" s="11" t="s">
        <v>42</v>
      </c>
      <c r="C47" s="33">
        <v>800</v>
      </c>
      <c r="D47" s="34">
        <v>900</v>
      </c>
      <c r="E47" s="35">
        <v>1000</v>
      </c>
      <c r="F47" s="33">
        <v>1100</v>
      </c>
      <c r="G47" s="14">
        <v>1500</v>
      </c>
      <c r="H47" s="36">
        <v>1500</v>
      </c>
      <c r="I47" s="37">
        <v>1700</v>
      </c>
      <c r="K47" s="38"/>
      <c r="L47" s="38"/>
    </row>
    <row r="48" spans="2:12" x14ac:dyDescent="0.25">
      <c r="B48" s="18" t="s">
        <v>11</v>
      </c>
      <c r="C48" s="33">
        <v>1000</v>
      </c>
      <c r="D48" s="34">
        <v>1000</v>
      </c>
      <c r="E48" s="35">
        <v>1200</v>
      </c>
      <c r="F48" s="33">
        <v>1400</v>
      </c>
      <c r="G48" s="19">
        <v>1700</v>
      </c>
      <c r="H48" s="39">
        <v>1700</v>
      </c>
      <c r="I48" s="40">
        <v>2000</v>
      </c>
      <c r="K48" s="38"/>
      <c r="L48" s="38"/>
    </row>
    <row r="49" spans="2:12" x14ac:dyDescent="0.25">
      <c r="B49" s="18" t="s">
        <v>12</v>
      </c>
      <c r="C49" s="33">
        <v>500</v>
      </c>
      <c r="D49" s="34">
        <v>500</v>
      </c>
      <c r="E49" s="35">
        <v>600</v>
      </c>
      <c r="F49" s="33">
        <v>500</v>
      </c>
      <c r="G49" s="19">
        <v>500</v>
      </c>
      <c r="H49" s="39">
        <v>500</v>
      </c>
      <c r="I49" s="40">
        <v>500</v>
      </c>
      <c r="K49" s="38"/>
      <c r="L49" s="38"/>
    </row>
    <row r="50" spans="2:12" x14ac:dyDescent="0.25">
      <c r="B50" s="22" t="s">
        <v>13</v>
      </c>
      <c r="C50" s="35">
        <v>3500</v>
      </c>
      <c r="D50" s="34">
        <v>3000</v>
      </c>
      <c r="E50" s="35">
        <v>4000</v>
      </c>
      <c r="F50" s="33">
        <v>4200</v>
      </c>
      <c r="G50" s="19">
        <v>4200</v>
      </c>
      <c r="H50" s="39">
        <v>4000</v>
      </c>
      <c r="I50" s="40">
        <v>5000</v>
      </c>
      <c r="K50" s="38"/>
      <c r="L50" s="38"/>
    </row>
    <row r="51" spans="2:12" ht="13.8" x14ac:dyDescent="0.25">
      <c r="B51" s="18" t="s">
        <v>43</v>
      </c>
      <c r="C51" s="35">
        <v>7000</v>
      </c>
      <c r="D51" s="34">
        <v>7000</v>
      </c>
      <c r="E51" s="35">
        <v>9000</v>
      </c>
      <c r="F51" s="33">
        <v>10000</v>
      </c>
      <c r="G51" s="19">
        <v>11800</v>
      </c>
      <c r="H51" s="39">
        <v>11500</v>
      </c>
      <c r="I51" s="40">
        <v>11000</v>
      </c>
      <c r="K51" s="38"/>
      <c r="L51" s="38"/>
    </row>
    <row r="52" spans="2:12" x14ac:dyDescent="0.25">
      <c r="B52" s="18" t="s">
        <v>14</v>
      </c>
      <c r="C52" s="35">
        <v>6000</v>
      </c>
      <c r="D52" s="34">
        <v>6000</v>
      </c>
      <c r="E52" s="35">
        <v>7000</v>
      </c>
      <c r="F52" s="33">
        <v>8000</v>
      </c>
      <c r="G52" s="19">
        <v>9500</v>
      </c>
      <c r="H52" s="39">
        <v>9000</v>
      </c>
      <c r="I52" s="40">
        <v>8100</v>
      </c>
      <c r="K52" s="38"/>
      <c r="L52" s="38"/>
    </row>
    <row r="53" spans="2:12" x14ac:dyDescent="0.25">
      <c r="B53" s="18" t="s">
        <v>15</v>
      </c>
      <c r="C53" s="35">
        <v>10000</v>
      </c>
      <c r="D53" s="34">
        <v>10000</v>
      </c>
      <c r="E53" s="35">
        <v>14000</v>
      </c>
      <c r="F53" s="33">
        <v>19000</v>
      </c>
      <c r="G53" s="19">
        <v>25000</v>
      </c>
      <c r="H53" s="39">
        <v>25000</v>
      </c>
      <c r="I53" s="40">
        <v>29800</v>
      </c>
      <c r="K53" s="38"/>
      <c r="L53" s="38"/>
    </row>
    <row r="54" spans="2:12" ht="13.8" x14ac:dyDescent="0.25">
      <c r="B54" s="22" t="s">
        <v>44</v>
      </c>
      <c r="C54" s="35">
        <v>300</v>
      </c>
      <c r="D54" s="34">
        <v>300</v>
      </c>
      <c r="E54" s="35">
        <v>600</v>
      </c>
      <c r="F54" s="33">
        <v>800</v>
      </c>
      <c r="G54" s="19">
        <v>1100</v>
      </c>
      <c r="H54" s="39">
        <v>1000</v>
      </c>
      <c r="I54" s="40">
        <v>1000</v>
      </c>
      <c r="K54" s="38"/>
      <c r="L54" s="38"/>
    </row>
    <row r="55" spans="2:12" x14ac:dyDescent="0.25">
      <c r="B55" s="18" t="s">
        <v>16</v>
      </c>
      <c r="C55" s="35">
        <v>4000</v>
      </c>
      <c r="D55" s="34">
        <v>2000</v>
      </c>
      <c r="E55" s="35">
        <v>4000</v>
      </c>
      <c r="F55" s="33">
        <v>4700</v>
      </c>
      <c r="G55" s="19">
        <v>5500</v>
      </c>
      <c r="H55" s="39">
        <v>5500</v>
      </c>
      <c r="I55" s="40">
        <v>5000</v>
      </c>
      <c r="K55" s="38"/>
      <c r="L55" s="38"/>
    </row>
    <row r="56" spans="2:12" ht="13.8" x14ac:dyDescent="0.25">
      <c r="B56" s="22" t="s">
        <v>45</v>
      </c>
      <c r="C56" s="35">
        <v>15000</v>
      </c>
      <c r="D56" s="34">
        <v>17500</v>
      </c>
      <c r="E56" s="35">
        <v>20000</v>
      </c>
      <c r="F56" s="33">
        <v>20000</v>
      </c>
      <c r="G56" s="19">
        <v>20000</v>
      </c>
      <c r="H56" s="39">
        <v>20000</v>
      </c>
      <c r="I56" s="40">
        <v>28400</v>
      </c>
      <c r="K56" s="38"/>
      <c r="L56" s="38"/>
    </row>
    <row r="57" spans="2:12" x14ac:dyDescent="0.25">
      <c r="B57" s="22" t="s">
        <v>17</v>
      </c>
      <c r="C57" s="35">
        <v>17000</v>
      </c>
      <c r="D57" s="34">
        <v>20000</v>
      </c>
      <c r="E57" s="35">
        <v>20400</v>
      </c>
      <c r="F57" s="33">
        <v>25000</v>
      </c>
      <c r="G57" s="19">
        <v>25000</v>
      </c>
      <c r="H57" s="39">
        <v>25000</v>
      </c>
      <c r="I57" s="40">
        <v>25000</v>
      </c>
      <c r="K57" s="38"/>
      <c r="L57" s="38"/>
    </row>
    <row r="58" spans="2:12" ht="13.8" x14ac:dyDescent="0.25">
      <c r="B58" s="18" t="s">
        <v>46</v>
      </c>
      <c r="C58" s="35">
        <v>11500</v>
      </c>
      <c r="D58" s="41" t="s">
        <v>18</v>
      </c>
      <c r="E58" s="21" t="s">
        <v>18</v>
      </c>
      <c r="F58" s="24" t="s">
        <v>18</v>
      </c>
      <c r="G58" s="19" t="s">
        <v>18</v>
      </c>
      <c r="H58" s="24" t="s">
        <v>18</v>
      </c>
      <c r="I58" s="24" t="s">
        <v>18</v>
      </c>
      <c r="K58" s="38"/>
      <c r="L58" s="38"/>
    </row>
    <row r="59" spans="2:12" x14ac:dyDescent="0.25">
      <c r="B59" s="22" t="s">
        <v>19</v>
      </c>
      <c r="C59" s="35">
        <v>4000</v>
      </c>
      <c r="D59" s="34">
        <v>3000</v>
      </c>
      <c r="E59" s="35">
        <v>3600</v>
      </c>
      <c r="F59" s="33">
        <v>5000</v>
      </c>
      <c r="G59" s="19">
        <v>5000</v>
      </c>
      <c r="H59" s="39">
        <v>5000</v>
      </c>
      <c r="I59" s="40">
        <v>5000</v>
      </c>
      <c r="K59" s="38"/>
      <c r="L59" s="38"/>
    </row>
    <row r="60" spans="2:12" x14ac:dyDescent="0.25">
      <c r="B60" s="22" t="s">
        <v>20</v>
      </c>
      <c r="C60" s="35">
        <v>15000</v>
      </c>
      <c r="D60" s="34">
        <v>14000</v>
      </c>
      <c r="E60" s="35">
        <v>20000</v>
      </c>
      <c r="F60" s="33">
        <v>25000</v>
      </c>
      <c r="G60" s="19">
        <v>34000</v>
      </c>
      <c r="H60" s="39">
        <v>30400</v>
      </c>
      <c r="I60" s="40">
        <v>40000</v>
      </c>
      <c r="K60" s="38"/>
      <c r="L60" s="38"/>
    </row>
    <row r="61" spans="2:12" x14ac:dyDescent="0.25">
      <c r="B61" s="22" t="s">
        <v>21</v>
      </c>
      <c r="C61" s="35">
        <v>3000</v>
      </c>
      <c r="D61" s="34">
        <v>2000</v>
      </c>
      <c r="E61" s="35">
        <v>3000</v>
      </c>
      <c r="F61" s="33">
        <v>4000</v>
      </c>
      <c r="G61" s="19">
        <v>4000</v>
      </c>
      <c r="H61" s="39">
        <v>4000</v>
      </c>
      <c r="I61" s="40">
        <v>5000</v>
      </c>
      <c r="K61" s="38"/>
      <c r="L61" s="38"/>
    </row>
    <row r="62" spans="2:12" x14ac:dyDescent="0.25">
      <c r="B62" s="22" t="s">
        <v>22</v>
      </c>
      <c r="C62" s="35">
        <v>15000</v>
      </c>
      <c r="D62" s="34">
        <v>11500</v>
      </c>
      <c r="E62" s="35">
        <v>17000</v>
      </c>
      <c r="F62" s="33">
        <v>20000</v>
      </c>
      <c r="G62" s="19">
        <v>16000</v>
      </c>
      <c r="H62" s="39">
        <v>15000</v>
      </c>
      <c r="I62" s="40">
        <v>20000</v>
      </c>
      <c r="K62" s="38"/>
      <c r="L62" s="38"/>
    </row>
    <row r="63" spans="2:12" x14ac:dyDescent="0.25">
      <c r="B63" s="22" t="s">
        <v>23</v>
      </c>
      <c r="C63" s="35">
        <v>6000</v>
      </c>
      <c r="D63" s="34">
        <v>30000</v>
      </c>
      <c r="E63" s="35">
        <v>25000</v>
      </c>
      <c r="F63" s="42">
        <v>35000</v>
      </c>
      <c r="G63" s="19" t="s">
        <v>24</v>
      </c>
      <c r="H63" s="39" t="s">
        <v>24</v>
      </c>
      <c r="I63" s="40" t="s">
        <v>24</v>
      </c>
      <c r="K63" s="38"/>
      <c r="L63" s="38"/>
    </row>
    <row r="64" spans="2:12" ht="13.8" x14ac:dyDescent="0.25">
      <c r="B64" s="22" t="s">
        <v>47</v>
      </c>
      <c r="C64" s="35">
        <v>43900</v>
      </c>
      <c r="D64" s="34">
        <v>30000</v>
      </c>
      <c r="E64" s="35">
        <v>26000</v>
      </c>
      <c r="F64" s="33">
        <v>50000</v>
      </c>
      <c r="G64" s="19">
        <v>37600</v>
      </c>
      <c r="H64" s="39">
        <v>50000</v>
      </c>
      <c r="I64" s="40">
        <v>24000</v>
      </c>
      <c r="K64" s="38"/>
      <c r="L64" s="38"/>
    </row>
    <row r="65" spans="2:12" ht="13.8" x14ac:dyDescent="0.25">
      <c r="B65" s="26" t="s">
        <v>48</v>
      </c>
      <c r="C65" s="43">
        <v>7000</v>
      </c>
      <c r="D65" s="44">
        <v>8000</v>
      </c>
      <c r="E65" s="43">
        <v>8100</v>
      </c>
      <c r="F65" s="45">
        <v>8900</v>
      </c>
      <c r="G65" s="29">
        <v>9000</v>
      </c>
      <c r="H65" s="46">
        <v>9000</v>
      </c>
      <c r="I65" s="49">
        <v>10700</v>
      </c>
      <c r="K65" s="38"/>
      <c r="L65" s="38"/>
    </row>
    <row r="66" spans="2:12" ht="13.2" customHeight="1" x14ac:dyDescent="0.25">
      <c r="B66" s="48"/>
      <c r="C66" s="560" t="s">
        <v>27</v>
      </c>
      <c r="D66" s="560"/>
      <c r="E66" s="560"/>
      <c r="F66" s="560"/>
      <c r="G66" s="560"/>
      <c r="H66" s="560"/>
      <c r="I66" s="560"/>
      <c r="K66" s="38"/>
      <c r="L66" s="38"/>
    </row>
    <row r="67" spans="2:12" ht="13.8" x14ac:dyDescent="0.25">
      <c r="B67" s="11" t="s">
        <v>42</v>
      </c>
      <c r="C67" s="33">
        <v>2400</v>
      </c>
      <c r="D67" s="34">
        <v>2800</v>
      </c>
      <c r="E67" s="35">
        <v>3000</v>
      </c>
      <c r="F67" s="33">
        <v>3900</v>
      </c>
      <c r="G67" s="14">
        <v>5000</v>
      </c>
      <c r="H67" s="36">
        <v>4500</v>
      </c>
      <c r="I67" s="37">
        <v>5700</v>
      </c>
      <c r="K67" s="38"/>
      <c r="L67" s="38"/>
    </row>
    <row r="68" spans="2:12" x14ac:dyDescent="0.25">
      <c r="B68" s="18" t="s">
        <v>11</v>
      </c>
      <c r="C68" s="33">
        <v>2800</v>
      </c>
      <c r="D68" s="34">
        <v>3000</v>
      </c>
      <c r="E68" s="35">
        <v>3500</v>
      </c>
      <c r="F68" s="33">
        <v>4000</v>
      </c>
      <c r="G68" s="19">
        <v>5000</v>
      </c>
      <c r="H68" s="39">
        <v>5000</v>
      </c>
      <c r="I68" s="40">
        <v>6000</v>
      </c>
      <c r="K68" s="38"/>
      <c r="L68" s="38"/>
    </row>
    <row r="69" spans="2:12" x14ac:dyDescent="0.25">
      <c r="B69" s="18" t="s">
        <v>12</v>
      </c>
      <c r="C69" s="33">
        <v>1000</v>
      </c>
      <c r="D69" s="34">
        <v>1200</v>
      </c>
      <c r="E69" s="35">
        <v>1200</v>
      </c>
      <c r="F69" s="33">
        <v>1100</v>
      </c>
      <c r="G69" s="19">
        <v>1100</v>
      </c>
      <c r="H69" s="39">
        <v>1200</v>
      </c>
      <c r="I69" s="40">
        <v>1100</v>
      </c>
      <c r="K69" s="38"/>
      <c r="L69" s="38"/>
    </row>
    <row r="70" spans="2:12" x14ac:dyDescent="0.25">
      <c r="B70" s="22" t="s">
        <v>13</v>
      </c>
      <c r="C70" s="35">
        <v>13500</v>
      </c>
      <c r="D70" s="34">
        <v>12500</v>
      </c>
      <c r="E70" s="35">
        <v>15000</v>
      </c>
      <c r="F70" s="33">
        <v>17000</v>
      </c>
      <c r="G70" s="19">
        <v>18000</v>
      </c>
      <c r="H70" s="39">
        <v>17400</v>
      </c>
      <c r="I70" s="40">
        <v>20000</v>
      </c>
      <c r="K70" s="38"/>
      <c r="L70" s="38"/>
    </row>
    <row r="71" spans="2:12" ht="13.8" x14ac:dyDescent="0.25">
      <c r="B71" s="18" t="s">
        <v>43</v>
      </c>
      <c r="C71" s="35">
        <v>17000</v>
      </c>
      <c r="D71" s="34">
        <v>20000</v>
      </c>
      <c r="E71" s="35">
        <v>23500</v>
      </c>
      <c r="F71" s="33">
        <v>28000</v>
      </c>
      <c r="G71" s="19">
        <v>35000</v>
      </c>
      <c r="H71" s="39">
        <v>34000</v>
      </c>
      <c r="I71" s="40">
        <v>39000</v>
      </c>
      <c r="K71" s="38"/>
      <c r="L71" s="38"/>
    </row>
    <row r="72" spans="2:12" x14ac:dyDescent="0.25">
      <c r="B72" s="18" t="s">
        <v>14</v>
      </c>
      <c r="C72" s="35">
        <v>13000</v>
      </c>
      <c r="D72" s="34">
        <v>15000</v>
      </c>
      <c r="E72" s="35">
        <v>18000</v>
      </c>
      <c r="F72" s="33">
        <v>20000</v>
      </c>
      <c r="G72" s="19">
        <v>25000</v>
      </c>
      <c r="H72" s="39">
        <v>23500</v>
      </c>
      <c r="I72" s="40">
        <v>25000</v>
      </c>
      <c r="K72" s="38"/>
      <c r="L72" s="38"/>
    </row>
    <row r="73" spans="2:12" x14ac:dyDescent="0.25">
      <c r="B73" s="18" t="s">
        <v>15</v>
      </c>
      <c r="C73" s="35">
        <v>23000</v>
      </c>
      <c r="D73" s="34">
        <v>26000</v>
      </c>
      <c r="E73" s="35">
        <v>35000</v>
      </c>
      <c r="F73" s="33">
        <v>50000</v>
      </c>
      <c r="G73" s="19">
        <v>62500</v>
      </c>
      <c r="H73" s="39">
        <v>60000</v>
      </c>
      <c r="I73" s="40">
        <v>80000</v>
      </c>
      <c r="K73" s="38"/>
      <c r="L73" s="38"/>
    </row>
    <row r="74" spans="2:12" ht="13.8" x14ac:dyDescent="0.25">
      <c r="B74" s="22" t="s">
        <v>44</v>
      </c>
      <c r="C74" s="35">
        <v>3500</v>
      </c>
      <c r="D74" s="34">
        <v>3000</v>
      </c>
      <c r="E74" s="35">
        <v>7000</v>
      </c>
      <c r="F74" s="33">
        <v>10000</v>
      </c>
      <c r="G74" s="19">
        <v>15000</v>
      </c>
      <c r="H74" s="39">
        <v>13000</v>
      </c>
      <c r="I74" s="40">
        <v>15000</v>
      </c>
      <c r="K74" s="38"/>
      <c r="L74" s="38"/>
    </row>
    <row r="75" spans="2:12" x14ac:dyDescent="0.25">
      <c r="B75" s="18" t="s">
        <v>16</v>
      </c>
      <c r="C75" s="35">
        <v>13000</v>
      </c>
      <c r="D75" s="34">
        <v>10000</v>
      </c>
      <c r="E75" s="35">
        <v>17000</v>
      </c>
      <c r="F75" s="33">
        <v>20000</v>
      </c>
      <c r="G75" s="19">
        <v>24000</v>
      </c>
      <c r="H75" s="39">
        <v>23400</v>
      </c>
      <c r="I75" s="40">
        <v>22200</v>
      </c>
      <c r="K75" s="38"/>
      <c r="L75" s="38"/>
    </row>
    <row r="76" spans="2:12" ht="13.8" x14ac:dyDescent="0.25">
      <c r="B76" s="22" t="s">
        <v>45</v>
      </c>
      <c r="C76" s="35">
        <v>35000</v>
      </c>
      <c r="D76" s="34">
        <v>40000</v>
      </c>
      <c r="E76" s="35">
        <v>42300</v>
      </c>
      <c r="F76" s="33">
        <v>43000</v>
      </c>
      <c r="G76" s="19">
        <v>52000</v>
      </c>
      <c r="H76" s="39">
        <v>50000</v>
      </c>
      <c r="I76" s="40">
        <v>100000</v>
      </c>
      <c r="K76" s="38"/>
      <c r="L76" s="38"/>
    </row>
    <row r="77" spans="2:12" x14ac:dyDescent="0.25">
      <c r="B77" s="22" t="s">
        <v>17</v>
      </c>
      <c r="C77" s="35">
        <v>40000</v>
      </c>
      <c r="D77" s="34">
        <v>43400</v>
      </c>
      <c r="E77" s="35">
        <v>50000</v>
      </c>
      <c r="F77" s="33">
        <v>54000</v>
      </c>
      <c r="G77" s="19">
        <v>57500</v>
      </c>
      <c r="H77" s="39">
        <v>55000</v>
      </c>
      <c r="I77" s="40">
        <v>60000</v>
      </c>
      <c r="K77" s="38"/>
      <c r="L77" s="38"/>
    </row>
    <row r="78" spans="2:12" ht="13.8" x14ac:dyDescent="0.25">
      <c r="B78" s="18" t="s">
        <v>46</v>
      </c>
      <c r="C78" s="35">
        <v>25000</v>
      </c>
      <c r="D78" s="41" t="s">
        <v>18</v>
      </c>
      <c r="E78" s="21" t="s">
        <v>18</v>
      </c>
      <c r="F78" s="24" t="s">
        <v>18</v>
      </c>
      <c r="G78" s="19" t="s">
        <v>18</v>
      </c>
      <c r="H78" s="24" t="s">
        <v>18</v>
      </c>
      <c r="I78" s="24" t="s">
        <v>18</v>
      </c>
      <c r="K78" s="38"/>
      <c r="L78" s="38"/>
    </row>
    <row r="79" spans="2:12" x14ac:dyDescent="0.25">
      <c r="B79" s="22" t="s">
        <v>19</v>
      </c>
      <c r="C79" s="35">
        <v>15000</v>
      </c>
      <c r="D79" s="34">
        <v>10000</v>
      </c>
      <c r="E79" s="35">
        <v>15000</v>
      </c>
      <c r="F79" s="33">
        <v>18000</v>
      </c>
      <c r="G79" s="19">
        <v>19000</v>
      </c>
      <c r="H79" s="39">
        <v>20000</v>
      </c>
      <c r="I79" s="40">
        <v>20000</v>
      </c>
      <c r="K79" s="38"/>
      <c r="L79" s="38"/>
    </row>
    <row r="80" spans="2:12" x14ac:dyDescent="0.25">
      <c r="B80" s="22" t="s">
        <v>20</v>
      </c>
      <c r="C80" s="35">
        <v>40000</v>
      </c>
      <c r="D80" s="34">
        <v>40000</v>
      </c>
      <c r="E80" s="35">
        <v>55000</v>
      </c>
      <c r="F80" s="33">
        <v>70000</v>
      </c>
      <c r="G80" s="19">
        <v>89500</v>
      </c>
      <c r="H80" s="39">
        <v>81000</v>
      </c>
      <c r="I80" s="40">
        <v>100000</v>
      </c>
      <c r="K80" s="38"/>
      <c r="L80" s="38"/>
    </row>
    <row r="81" spans="2:27" x14ac:dyDescent="0.25">
      <c r="B81" s="22" t="s">
        <v>21</v>
      </c>
      <c r="C81" s="35">
        <v>14500</v>
      </c>
      <c r="D81" s="34">
        <v>10000</v>
      </c>
      <c r="E81" s="35">
        <v>13000</v>
      </c>
      <c r="F81" s="33">
        <v>25000</v>
      </c>
      <c r="G81" s="19">
        <v>20000</v>
      </c>
      <c r="H81" s="39">
        <v>20000</v>
      </c>
      <c r="I81" s="40">
        <v>40000</v>
      </c>
      <c r="K81" s="38"/>
      <c r="L81" s="38"/>
    </row>
    <row r="82" spans="2:27" x14ac:dyDescent="0.25">
      <c r="B82" s="22" t="s">
        <v>22</v>
      </c>
      <c r="C82" s="35">
        <v>32900</v>
      </c>
      <c r="D82" s="34">
        <v>42000</v>
      </c>
      <c r="E82" s="35">
        <v>46000</v>
      </c>
      <c r="F82" s="33">
        <v>60000</v>
      </c>
      <c r="G82" s="19">
        <v>37000</v>
      </c>
      <c r="H82" s="39">
        <v>38700</v>
      </c>
      <c r="I82" s="40">
        <v>40000</v>
      </c>
      <c r="K82" s="38"/>
      <c r="L82" s="38"/>
    </row>
    <row r="83" spans="2:27" x14ac:dyDescent="0.25">
      <c r="B83" s="22" t="s">
        <v>23</v>
      </c>
      <c r="C83" s="35">
        <v>25600</v>
      </c>
      <c r="D83" s="34">
        <v>75000</v>
      </c>
      <c r="E83" s="35">
        <v>100000</v>
      </c>
      <c r="F83" s="42">
        <v>75000</v>
      </c>
      <c r="G83" s="19" t="s">
        <v>24</v>
      </c>
      <c r="H83" s="39" t="s">
        <v>24</v>
      </c>
      <c r="I83" s="40" t="s">
        <v>24</v>
      </c>
      <c r="K83" s="38"/>
      <c r="L83" s="38"/>
    </row>
    <row r="84" spans="2:27" ht="13.8" x14ac:dyDescent="0.25">
      <c r="B84" s="22" t="s">
        <v>47</v>
      </c>
      <c r="C84" s="35">
        <v>170000</v>
      </c>
      <c r="D84" s="34">
        <v>120000</v>
      </c>
      <c r="E84" s="35">
        <v>100000</v>
      </c>
      <c r="F84" s="33">
        <v>120000</v>
      </c>
      <c r="G84" s="19">
        <v>125000</v>
      </c>
      <c r="H84" s="39">
        <v>130000</v>
      </c>
      <c r="I84" s="40">
        <v>115000</v>
      </c>
      <c r="K84" s="38"/>
      <c r="L84" s="38"/>
    </row>
    <row r="85" spans="2:27" ht="13.8" x14ac:dyDescent="0.25">
      <c r="B85" s="26" t="s">
        <v>48</v>
      </c>
      <c r="C85" s="43">
        <v>34100</v>
      </c>
      <c r="D85" s="44">
        <v>39100</v>
      </c>
      <c r="E85" s="43">
        <v>40200</v>
      </c>
      <c r="F85" s="45">
        <v>43600</v>
      </c>
      <c r="G85" s="29">
        <v>46500</v>
      </c>
      <c r="H85" s="46">
        <v>46500</v>
      </c>
      <c r="I85" s="47">
        <v>53100</v>
      </c>
      <c r="K85" s="38"/>
      <c r="L85" s="38"/>
    </row>
    <row r="86" spans="2:27" ht="13.2" customHeight="1" x14ac:dyDescent="0.25">
      <c r="B86" s="48"/>
      <c r="C86" s="560" t="s">
        <v>28</v>
      </c>
      <c r="D86" s="560"/>
      <c r="E86" s="560"/>
      <c r="F86" s="560"/>
      <c r="G86" s="560"/>
      <c r="H86" s="560"/>
      <c r="I86" s="560"/>
      <c r="K86" s="38"/>
      <c r="L86" s="38"/>
    </row>
    <row r="87" spans="2:27" ht="13.8" x14ac:dyDescent="0.25">
      <c r="B87" s="11" t="s">
        <v>42</v>
      </c>
      <c r="C87" s="33">
        <v>28963</v>
      </c>
      <c r="D87" s="34">
        <v>19510</v>
      </c>
      <c r="E87" s="34">
        <v>20706</v>
      </c>
      <c r="F87" s="50">
        <v>19616</v>
      </c>
      <c r="G87" s="14">
        <v>18379</v>
      </c>
      <c r="H87" s="36">
        <v>18531</v>
      </c>
      <c r="I87" s="37">
        <v>17692</v>
      </c>
      <c r="K87" s="38"/>
      <c r="L87" s="38"/>
      <c r="R87" s="38"/>
      <c r="S87" s="38"/>
      <c r="T87" s="38"/>
      <c r="U87" s="38"/>
      <c r="V87" s="38"/>
      <c r="W87" s="38"/>
      <c r="X87" s="38"/>
      <c r="Y87" s="38"/>
      <c r="Z87" s="38"/>
      <c r="AA87" s="38"/>
    </row>
    <row r="88" spans="2:27" x14ac:dyDescent="0.25">
      <c r="B88" s="18" t="s">
        <v>11</v>
      </c>
      <c r="C88" s="33">
        <v>26163</v>
      </c>
      <c r="D88" s="34">
        <v>18304</v>
      </c>
      <c r="E88" s="34">
        <v>19480</v>
      </c>
      <c r="F88" s="50">
        <v>18643</v>
      </c>
      <c r="G88" s="19">
        <v>17669</v>
      </c>
      <c r="H88" s="39">
        <v>17796</v>
      </c>
      <c r="I88" s="40">
        <v>17128</v>
      </c>
      <c r="K88" s="38"/>
      <c r="L88" s="38"/>
      <c r="R88" s="38"/>
      <c r="S88" s="38"/>
      <c r="T88" s="38"/>
      <c r="U88" s="38"/>
      <c r="V88" s="38"/>
      <c r="W88" s="38"/>
      <c r="X88" s="38"/>
      <c r="Y88" s="38"/>
      <c r="Z88" s="38"/>
      <c r="AA88" s="38"/>
    </row>
    <row r="89" spans="2:27" x14ac:dyDescent="0.25">
      <c r="B89" s="18" t="s">
        <v>12</v>
      </c>
      <c r="C89" s="33">
        <v>4786</v>
      </c>
      <c r="D89" s="34">
        <v>3048</v>
      </c>
      <c r="E89" s="34">
        <v>3234</v>
      </c>
      <c r="F89" s="50">
        <v>2692</v>
      </c>
      <c r="G89" s="19">
        <v>2037</v>
      </c>
      <c r="H89" s="39">
        <v>2114</v>
      </c>
      <c r="I89" s="40">
        <v>1721</v>
      </c>
      <c r="K89" s="38"/>
      <c r="L89" s="38"/>
      <c r="R89" s="38"/>
      <c r="S89" s="38"/>
      <c r="T89" s="38"/>
      <c r="U89" s="38"/>
      <c r="V89" s="38"/>
      <c r="W89" s="38"/>
      <c r="X89" s="38"/>
      <c r="Y89" s="38"/>
      <c r="Z89" s="38"/>
      <c r="AA89" s="38"/>
    </row>
    <row r="90" spans="2:27" s="55" customFormat="1" x14ac:dyDescent="0.25">
      <c r="B90" s="22" t="s">
        <v>13</v>
      </c>
      <c r="C90" s="33">
        <v>19372</v>
      </c>
      <c r="D90" s="51">
        <v>14141</v>
      </c>
      <c r="E90" s="51">
        <v>12894</v>
      </c>
      <c r="F90" s="52">
        <v>12146</v>
      </c>
      <c r="G90" s="19">
        <v>11278</v>
      </c>
      <c r="H90" s="53">
        <v>11408</v>
      </c>
      <c r="I90" s="54">
        <v>11422</v>
      </c>
      <c r="K90" s="38"/>
      <c r="L90" s="38"/>
      <c r="R90" s="56"/>
      <c r="S90" s="56"/>
      <c r="T90" s="56"/>
      <c r="U90" s="56"/>
      <c r="V90" s="56"/>
      <c r="W90" s="56"/>
      <c r="X90" s="56"/>
      <c r="Y90" s="56"/>
      <c r="Z90" s="56"/>
      <c r="AA90" s="56"/>
    </row>
    <row r="91" spans="2:27" ht="13.8" x14ac:dyDescent="0.25">
      <c r="B91" s="18" t="s">
        <v>43</v>
      </c>
      <c r="C91" s="35">
        <v>13605</v>
      </c>
      <c r="D91" s="34">
        <v>11084</v>
      </c>
      <c r="E91" s="34">
        <v>11311</v>
      </c>
      <c r="F91" s="50">
        <v>11044</v>
      </c>
      <c r="G91" s="19">
        <v>10138</v>
      </c>
      <c r="H91" s="39">
        <v>10296</v>
      </c>
      <c r="I91" s="40">
        <v>9851</v>
      </c>
      <c r="K91" s="38"/>
      <c r="L91" s="38"/>
      <c r="R91" s="38"/>
      <c r="S91" s="38"/>
      <c r="T91" s="38"/>
      <c r="U91" s="38"/>
      <c r="V91" s="38"/>
      <c r="W91" s="38"/>
      <c r="X91" s="38"/>
      <c r="Y91" s="38"/>
      <c r="Z91" s="38"/>
      <c r="AA91" s="38"/>
    </row>
    <row r="92" spans="2:27" x14ac:dyDescent="0.25">
      <c r="B92" s="18" t="s">
        <v>14</v>
      </c>
      <c r="C92" s="35">
        <v>11624</v>
      </c>
      <c r="D92" s="34">
        <v>9753</v>
      </c>
      <c r="E92" s="34">
        <v>9874</v>
      </c>
      <c r="F92" s="50">
        <v>9774</v>
      </c>
      <c r="G92" s="19">
        <v>8846</v>
      </c>
      <c r="H92" s="39">
        <v>9021</v>
      </c>
      <c r="I92" s="40">
        <v>8343</v>
      </c>
      <c r="K92" s="38"/>
      <c r="L92" s="38"/>
      <c r="R92" s="38"/>
      <c r="S92" s="38"/>
      <c r="T92" s="38"/>
      <c r="U92" s="38"/>
      <c r="V92" s="38"/>
      <c r="W92" s="38"/>
      <c r="X92" s="38"/>
      <c r="Y92" s="38"/>
      <c r="Z92" s="38"/>
      <c r="AA92" s="38"/>
    </row>
    <row r="93" spans="2:27" x14ac:dyDescent="0.25">
      <c r="B93" s="18" t="s">
        <v>15</v>
      </c>
      <c r="C93" s="35">
        <v>3816</v>
      </c>
      <c r="D93" s="34">
        <v>3175</v>
      </c>
      <c r="E93" s="34">
        <v>3574</v>
      </c>
      <c r="F93" s="50">
        <v>3406</v>
      </c>
      <c r="G93" s="19">
        <v>3299</v>
      </c>
      <c r="H93" s="39">
        <v>3330</v>
      </c>
      <c r="I93" s="40">
        <v>3284</v>
      </c>
      <c r="K93" s="38"/>
      <c r="L93" s="38"/>
      <c r="R93" s="38"/>
      <c r="S93" s="38"/>
      <c r="T93" s="38"/>
      <c r="U93" s="38"/>
      <c r="V93" s="38"/>
      <c r="W93" s="38"/>
      <c r="X93" s="38"/>
      <c r="Y93" s="38"/>
      <c r="Z93" s="38"/>
      <c r="AA93" s="38"/>
    </row>
    <row r="94" spans="2:27" ht="13.8" x14ac:dyDescent="0.25">
      <c r="B94" s="22" t="s">
        <v>44</v>
      </c>
      <c r="C94" s="35">
        <v>8019</v>
      </c>
      <c r="D94" s="34">
        <v>6379</v>
      </c>
      <c r="E94" s="34">
        <v>5414</v>
      </c>
      <c r="F94" s="50">
        <v>5601</v>
      </c>
      <c r="G94" s="19">
        <v>4638</v>
      </c>
      <c r="H94" s="39">
        <v>4786</v>
      </c>
      <c r="I94" s="40">
        <v>5528</v>
      </c>
      <c r="K94" s="38"/>
      <c r="L94" s="38"/>
      <c r="R94" s="38"/>
      <c r="S94" s="38"/>
      <c r="T94" s="38"/>
      <c r="U94" s="38"/>
      <c r="V94" s="38"/>
      <c r="W94" s="38"/>
      <c r="X94" s="38"/>
      <c r="Y94" s="38"/>
      <c r="Z94" s="38"/>
      <c r="AA94" s="38"/>
    </row>
    <row r="95" spans="2:27" x14ac:dyDescent="0.25">
      <c r="B95" s="18" t="s">
        <v>16</v>
      </c>
      <c r="C95" s="35">
        <v>5410</v>
      </c>
      <c r="D95" s="34">
        <v>4042</v>
      </c>
      <c r="E95" s="34">
        <v>3379</v>
      </c>
      <c r="F95" s="50">
        <v>3340</v>
      </c>
      <c r="G95" s="19">
        <v>2951</v>
      </c>
      <c r="H95" s="39">
        <v>3009</v>
      </c>
      <c r="I95" s="40">
        <v>3270</v>
      </c>
      <c r="K95" s="38"/>
      <c r="L95" s="38"/>
      <c r="R95" s="38"/>
      <c r="S95" s="38"/>
      <c r="T95" s="38"/>
      <c r="U95" s="38"/>
      <c r="V95" s="38"/>
      <c r="W95" s="38"/>
      <c r="X95" s="38"/>
      <c r="Y95" s="38"/>
      <c r="Z95" s="38"/>
      <c r="AA95" s="38"/>
    </row>
    <row r="96" spans="2:27" ht="13.8" x14ac:dyDescent="0.25">
      <c r="B96" s="22" t="s">
        <v>45</v>
      </c>
      <c r="C96" s="35">
        <v>3371</v>
      </c>
      <c r="D96" s="34">
        <v>2307</v>
      </c>
      <c r="E96" s="34">
        <v>1689</v>
      </c>
      <c r="F96" s="50">
        <v>1298</v>
      </c>
      <c r="G96" s="19">
        <v>799</v>
      </c>
      <c r="H96" s="39">
        <v>846</v>
      </c>
      <c r="I96" s="40">
        <v>850</v>
      </c>
      <c r="K96" s="38"/>
      <c r="L96" s="38"/>
      <c r="R96" s="38"/>
      <c r="S96" s="38"/>
      <c r="T96" s="38"/>
      <c r="U96" s="38"/>
      <c r="V96" s="38"/>
      <c r="W96" s="38"/>
      <c r="X96" s="38"/>
      <c r="Y96" s="38"/>
      <c r="Z96" s="38"/>
      <c r="AA96" s="38"/>
    </row>
    <row r="97" spans="2:27" x14ac:dyDescent="0.25">
      <c r="B97" s="22" t="s">
        <v>17</v>
      </c>
      <c r="C97" s="35">
        <v>3115</v>
      </c>
      <c r="D97" s="34">
        <v>3268</v>
      </c>
      <c r="E97" s="34">
        <v>3241</v>
      </c>
      <c r="F97" s="50">
        <v>2778</v>
      </c>
      <c r="G97" s="19">
        <v>2205</v>
      </c>
      <c r="H97" s="39">
        <v>2296</v>
      </c>
      <c r="I97" s="40">
        <v>2066</v>
      </c>
      <c r="K97" s="38"/>
      <c r="L97" s="38"/>
      <c r="R97" s="38"/>
      <c r="S97" s="38"/>
      <c r="T97" s="38"/>
      <c r="U97" s="38"/>
      <c r="V97" s="38"/>
      <c r="W97" s="38"/>
      <c r="X97" s="38"/>
      <c r="Y97" s="38"/>
      <c r="Z97" s="38"/>
      <c r="AA97" s="38"/>
    </row>
    <row r="98" spans="2:27" ht="13.8" x14ac:dyDescent="0.25">
      <c r="B98" s="18" t="s">
        <v>46</v>
      </c>
      <c r="C98" s="35">
        <v>3000</v>
      </c>
      <c r="D98" s="41" t="s">
        <v>18</v>
      </c>
      <c r="E98" s="21" t="s">
        <v>18</v>
      </c>
      <c r="F98" s="24" t="s">
        <v>18</v>
      </c>
      <c r="G98" s="19" t="s">
        <v>18</v>
      </c>
      <c r="H98" s="24" t="s">
        <v>18</v>
      </c>
      <c r="I98" s="24" t="s">
        <v>18</v>
      </c>
      <c r="K98" s="38"/>
      <c r="L98" s="38"/>
      <c r="R98" s="38"/>
      <c r="S98" s="38"/>
      <c r="T98" s="38"/>
      <c r="U98" s="38"/>
      <c r="V98" s="38"/>
      <c r="W98" s="38"/>
      <c r="X98" s="38"/>
      <c r="Y98" s="38"/>
      <c r="Z98" s="38"/>
      <c r="AA98" s="38"/>
    </row>
    <row r="99" spans="2:27" x14ac:dyDescent="0.25">
      <c r="B99" s="22" t="s">
        <v>19</v>
      </c>
      <c r="C99" s="35">
        <v>2249</v>
      </c>
      <c r="D99" s="34">
        <v>1645</v>
      </c>
      <c r="E99" s="34">
        <v>1381</v>
      </c>
      <c r="F99" s="50">
        <v>1327</v>
      </c>
      <c r="G99" s="19">
        <v>1156</v>
      </c>
      <c r="H99" s="39">
        <v>1198</v>
      </c>
      <c r="I99" s="40">
        <v>1272</v>
      </c>
      <c r="K99" s="38"/>
      <c r="L99" s="38"/>
      <c r="R99" s="38"/>
      <c r="S99" s="38"/>
      <c r="T99" s="38"/>
      <c r="U99" s="38"/>
      <c r="V99" s="38"/>
      <c r="W99" s="38"/>
      <c r="X99" s="38"/>
      <c r="Y99" s="38"/>
      <c r="Z99" s="38"/>
      <c r="AA99" s="38"/>
    </row>
    <row r="100" spans="2:27" x14ac:dyDescent="0.25">
      <c r="B100" s="22" t="s">
        <v>20</v>
      </c>
      <c r="C100" s="35">
        <v>2383</v>
      </c>
      <c r="D100" s="34">
        <v>1898</v>
      </c>
      <c r="E100" s="34">
        <v>1670</v>
      </c>
      <c r="F100" s="50">
        <v>1584</v>
      </c>
      <c r="G100" s="19">
        <v>1406</v>
      </c>
      <c r="H100" s="39">
        <v>1420</v>
      </c>
      <c r="I100" s="40">
        <v>1485</v>
      </c>
      <c r="K100" s="38"/>
      <c r="L100" s="38"/>
      <c r="R100" s="38"/>
      <c r="S100" s="38"/>
      <c r="T100" s="38"/>
      <c r="U100" s="38"/>
      <c r="V100" s="38"/>
      <c r="W100" s="38"/>
      <c r="X100" s="38"/>
      <c r="Y100" s="38"/>
      <c r="Z100" s="38"/>
      <c r="AA100" s="38"/>
    </row>
    <row r="101" spans="2:27" x14ac:dyDescent="0.25">
      <c r="B101" s="22" t="s">
        <v>21</v>
      </c>
      <c r="C101" s="35">
        <v>671</v>
      </c>
      <c r="D101" s="34">
        <v>550</v>
      </c>
      <c r="E101" s="34">
        <v>530</v>
      </c>
      <c r="F101" s="50">
        <v>492</v>
      </c>
      <c r="G101" s="19">
        <v>471</v>
      </c>
      <c r="H101" s="39">
        <v>469</v>
      </c>
      <c r="I101" s="40">
        <v>537</v>
      </c>
      <c r="K101" s="38"/>
      <c r="L101" s="38"/>
      <c r="R101" s="38"/>
      <c r="S101" s="38"/>
      <c r="T101" s="38"/>
      <c r="U101" s="38"/>
      <c r="V101" s="38"/>
      <c r="W101" s="38"/>
      <c r="X101" s="38"/>
      <c r="Y101" s="38"/>
      <c r="Z101" s="38"/>
      <c r="AA101" s="38"/>
    </row>
    <row r="102" spans="2:27" x14ac:dyDescent="0.25">
      <c r="B102" s="22" t="s">
        <v>22</v>
      </c>
      <c r="C102" s="35">
        <v>481</v>
      </c>
      <c r="D102" s="34">
        <v>391</v>
      </c>
      <c r="E102" s="34">
        <v>365</v>
      </c>
      <c r="F102" s="50">
        <v>308</v>
      </c>
      <c r="G102" s="19">
        <v>279</v>
      </c>
      <c r="H102" s="39">
        <v>287</v>
      </c>
      <c r="I102" s="40">
        <v>323</v>
      </c>
      <c r="K102" s="38"/>
      <c r="L102" s="38"/>
      <c r="R102" s="38"/>
      <c r="S102" s="38"/>
      <c r="T102" s="38"/>
      <c r="U102" s="38"/>
      <c r="V102" s="38"/>
      <c r="W102" s="38"/>
      <c r="X102" s="38"/>
      <c r="Y102" s="38"/>
      <c r="Z102" s="38"/>
      <c r="AA102" s="38"/>
    </row>
    <row r="103" spans="2:27" x14ac:dyDescent="0.25">
      <c r="B103" s="22" t="s">
        <v>23</v>
      </c>
      <c r="C103" s="35">
        <v>55</v>
      </c>
      <c r="D103" s="34">
        <v>52</v>
      </c>
      <c r="E103" s="34">
        <v>52</v>
      </c>
      <c r="F103" s="57">
        <v>30</v>
      </c>
      <c r="G103" s="19" t="s">
        <v>24</v>
      </c>
      <c r="H103" s="39" t="s">
        <v>24</v>
      </c>
      <c r="I103" s="40" t="s">
        <v>24</v>
      </c>
      <c r="K103" s="38"/>
      <c r="L103" s="38"/>
      <c r="R103" s="38"/>
      <c r="S103" s="38"/>
      <c r="T103" s="38"/>
      <c r="U103" s="38"/>
      <c r="V103" s="38"/>
      <c r="W103" s="38"/>
      <c r="X103" s="38"/>
      <c r="Y103" s="38"/>
      <c r="Z103" s="38"/>
      <c r="AA103" s="38"/>
    </row>
    <row r="104" spans="2:27" ht="13.8" x14ac:dyDescent="0.25">
      <c r="B104" s="22" t="s">
        <v>47</v>
      </c>
      <c r="C104" s="35">
        <v>362</v>
      </c>
      <c r="D104" s="34">
        <v>625</v>
      </c>
      <c r="E104" s="34">
        <v>277</v>
      </c>
      <c r="F104" s="50">
        <v>274</v>
      </c>
      <c r="G104" s="19">
        <v>229</v>
      </c>
      <c r="H104" s="39">
        <v>235</v>
      </c>
      <c r="I104" s="40">
        <v>263</v>
      </c>
      <c r="K104" s="38"/>
      <c r="L104" s="38"/>
      <c r="R104" s="38"/>
      <c r="S104" s="38"/>
      <c r="T104" s="38"/>
      <c r="U104" s="38"/>
      <c r="V104" s="38"/>
      <c r="W104" s="38"/>
      <c r="X104" s="38"/>
      <c r="Y104" s="38"/>
      <c r="Z104" s="38"/>
      <c r="AA104" s="38"/>
    </row>
    <row r="105" spans="2:27" ht="13.8" x14ac:dyDescent="0.25">
      <c r="B105" s="26" t="s">
        <v>48</v>
      </c>
      <c r="C105" s="58">
        <v>28658</v>
      </c>
      <c r="D105" s="44">
        <v>19430</v>
      </c>
      <c r="E105" s="44">
        <v>20422</v>
      </c>
      <c r="F105" s="59">
        <v>19379</v>
      </c>
      <c r="G105" s="29">
        <v>18186</v>
      </c>
      <c r="H105" s="46">
        <v>18331</v>
      </c>
      <c r="I105" s="47">
        <v>17570</v>
      </c>
      <c r="K105" s="38"/>
      <c r="L105" s="38"/>
      <c r="R105" s="38"/>
      <c r="S105" s="38"/>
      <c r="T105" s="38"/>
      <c r="U105" s="38"/>
      <c r="V105" s="38"/>
      <c r="W105" s="38"/>
      <c r="X105" s="38"/>
      <c r="Y105" s="38"/>
      <c r="Z105" s="38"/>
      <c r="AA105" s="38"/>
    </row>
    <row r="106" spans="2:27" ht="13.2" customHeight="1" x14ac:dyDescent="0.25">
      <c r="B106" s="48"/>
      <c r="C106" s="560" t="s">
        <v>29</v>
      </c>
      <c r="D106" s="560"/>
      <c r="E106" s="560"/>
      <c r="F106" s="560"/>
      <c r="G106" s="560"/>
      <c r="H106" s="560"/>
      <c r="I106" s="560"/>
      <c r="K106" s="38"/>
      <c r="L106" s="38"/>
    </row>
    <row r="107" spans="2:27" ht="13.8" x14ac:dyDescent="0.25">
      <c r="B107" s="11" t="s">
        <v>42</v>
      </c>
      <c r="C107" s="33">
        <v>23247000</v>
      </c>
      <c r="D107" s="34">
        <v>23855000</v>
      </c>
      <c r="E107" s="60">
        <v>23350000</v>
      </c>
      <c r="F107" s="61">
        <v>24286000</v>
      </c>
      <c r="G107" s="14">
        <v>24769000</v>
      </c>
      <c r="H107" s="36">
        <v>24755000</v>
      </c>
      <c r="I107" s="37">
        <v>25339000</v>
      </c>
      <c r="K107" s="38"/>
      <c r="L107" s="38"/>
      <c r="R107" s="38"/>
      <c r="S107" s="38"/>
      <c r="T107" s="38"/>
      <c r="U107" s="38"/>
      <c r="V107" s="38"/>
      <c r="W107" s="38"/>
      <c r="X107" s="38"/>
    </row>
    <row r="108" spans="2:27" x14ac:dyDescent="0.25">
      <c r="B108" s="18" t="s">
        <v>11</v>
      </c>
      <c r="C108" s="33">
        <v>20854000</v>
      </c>
      <c r="D108" s="34">
        <v>22170000</v>
      </c>
      <c r="E108" s="35">
        <v>21804000</v>
      </c>
      <c r="F108" s="33">
        <v>22879000</v>
      </c>
      <c r="G108" s="19">
        <v>23663000</v>
      </c>
      <c r="H108" s="39">
        <v>23619000</v>
      </c>
      <c r="I108" s="40">
        <v>24316000</v>
      </c>
      <c r="K108" s="38"/>
      <c r="L108" s="38"/>
      <c r="R108" s="38"/>
      <c r="S108" s="38"/>
      <c r="T108" s="38"/>
      <c r="U108" s="38"/>
      <c r="V108" s="38"/>
      <c r="W108" s="38"/>
      <c r="X108" s="38"/>
    </row>
    <row r="109" spans="2:27" x14ac:dyDescent="0.25">
      <c r="B109" s="18" t="s">
        <v>12</v>
      </c>
      <c r="C109" s="33">
        <v>4218000</v>
      </c>
      <c r="D109" s="34">
        <v>4494000</v>
      </c>
      <c r="E109" s="35">
        <v>4378000</v>
      </c>
      <c r="F109" s="33">
        <v>4096000</v>
      </c>
      <c r="G109" s="19">
        <v>3416000</v>
      </c>
      <c r="H109" s="39">
        <v>3486000</v>
      </c>
      <c r="I109" s="40">
        <v>3172000</v>
      </c>
      <c r="K109" s="38"/>
      <c r="L109" s="38"/>
      <c r="R109" s="38"/>
      <c r="S109" s="38"/>
      <c r="T109" s="38"/>
      <c r="U109" s="38"/>
      <c r="V109" s="38"/>
      <c r="W109" s="38"/>
      <c r="X109" s="38"/>
    </row>
    <row r="110" spans="2:27" x14ac:dyDescent="0.25">
      <c r="B110" s="22" t="s">
        <v>13</v>
      </c>
      <c r="C110" s="35">
        <v>15197000</v>
      </c>
      <c r="D110" s="34">
        <v>16720000</v>
      </c>
      <c r="E110" s="35">
        <v>14015000</v>
      </c>
      <c r="F110" s="33">
        <v>14320000</v>
      </c>
      <c r="G110" s="19">
        <v>14537000</v>
      </c>
      <c r="H110" s="39">
        <v>14582000</v>
      </c>
      <c r="I110" s="40">
        <v>15575000</v>
      </c>
      <c r="K110" s="38"/>
      <c r="L110" s="38"/>
      <c r="R110" s="38"/>
      <c r="S110" s="38"/>
      <c r="T110" s="38"/>
      <c r="U110" s="38"/>
      <c r="V110" s="38"/>
      <c r="W110" s="38"/>
      <c r="X110" s="38"/>
    </row>
    <row r="111" spans="2:27" ht="13.8" x14ac:dyDescent="0.25">
      <c r="B111" s="18" t="s">
        <v>43</v>
      </c>
      <c r="C111" s="35">
        <v>10243000</v>
      </c>
      <c r="D111" s="34">
        <v>12232000</v>
      </c>
      <c r="E111" s="35">
        <v>11578000</v>
      </c>
      <c r="F111" s="33">
        <v>12001000</v>
      </c>
      <c r="G111" s="19">
        <v>11813000</v>
      </c>
      <c r="H111" s="39">
        <v>11953000</v>
      </c>
      <c r="I111" s="40">
        <v>12035000</v>
      </c>
      <c r="K111" s="38"/>
      <c r="L111" s="38"/>
      <c r="R111" s="38"/>
      <c r="S111" s="38"/>
      <c r="T111" s="38"/>
      <c r="U111" s="38"/>
      <c r="V111" s="38"/>
      <c r="W111" s="38"/>
      <c r="X111" s="38"/>
    </row>
    <row r="112" spans="2:27" x14ac:dyDescent="0.25">
      <c r="B112" s="18" t="s">
        <v>14</v>
      </c>
      <c r="C112" s="35">
        <v>8917000</v>
      </c>
      <c r="D112" s="34">
        <v>10958000</v>
      </c>
      <c r="E112" s="35">
        <v>10372000</v>
      </c>
      <c r="F112" s="33">
        <v>10878000</v>
      </c>
      <c r="G112" s="19">
        <v>10574000</v>
      </c>
      <c r="H112" s="39">
        <v>10721000</v>
      </c>
      <c r="I112" s="40">
        <v>10588000</v>
      </c>
      <c r="K112" s="38"/>
      <c r="L112" s="38"/>
      <c r="R112" s="38"/>
      <c r="S112" s="38"/>
      <c r="T112" s="38"/>
      <c r="U112" s="38"/>
      <c r="V112" s="38"/>
      <c r="W112" s="38"/>
      <c r="X112" s="38"/>
    </row>
    <row r="113" spans="2:24" x14ac:dyDescent="0.25">
      <c r="B113" s="18" t="s">
        <v>15</v>
      </c>
      <c r="C113" s="35">
        <v>2510000</v>
      </c>
      <c r="D113" s="34">
        <v>2897000</v>
      </c>
      <c r="E113" s="35">
        <v>3035000</v>
      </c>
      <c r="F113" s="33">
        <v>2932000</v>
      </c>
      <c r="G113" s="19">
        <v>3031000</v>
      </c>
      <c r="H113" s="39">
        <v>3082000</v>
      </c>
      <c r="I113" s="40">
        <v>3134000</v>
      </c>
      <c r="K113" s="38"/>
      <c r="L113" s="38"/>
      <c r="R113" s="38"/>
      <c r="S113" s="38"/>
      <c r="T113" s="38"/>
      <c r="U113" s="38"/>
      <c r="V113" s="38"/>
      <c r="W113" s="38"/>
      <c r="X113" s="38"/>
    </row>
    <row r="114" spans="2:24" ht="13.8" x14ac:dyDescent="0.25">
      <c r="B114" s="22" t="s">
        <v>44</v>
      </c>
      <c r="C114" s="35">
        <v>5842000</v>
      </c>
      <c r="D114" s="34">
        <v>6819000</v>
      </c>
      <c r="E114" s="35">
        <v>5271000</v>
      </c>
      <c r="F114" s="33">
        <v>5721000</v>
      </c>
      <c r="G114" s="19">
        <v>4993000</v>
      </c>
      <c r="H114" s="39">
        <v>5164000</v>
      </c>
      <c r="I114" s="40">
        <v>6127000</v>
      </c>
      <c r="K114" s="38"/>
      <c r="L114" s="38"/>
      <c r="R114" s="38"/>
      <c r="S114" s="38"/>
      <c r="T114" s="38"/>
      <c r="U114" s="38"/>
      <c r="V114" s="38"/>
      <c r="W114" s="38"/>
      <c r="X114" s="38"/>
    </row>
    <row r="115" spans="2:24" x14ac:dyDescent="0.25">
      <c r="B115" s="18" t="s">
        <v>16</v>
      </c>
      <c r="C115" s="35">
        <v>3658000</v>
      </c>
      <c r="D115" s="34">
        <v>3833000</v>
      </c>
      <c r="E115" s="35">
        <v>2913000</v>
      </c>
      <c r="F115" s="33">
        <v>3025000</v>
      </c>
      <c r="G115" s="19">
        <v>2775000</v>
      </c>
      <c r="H115" s="39">
        <v>2833000</v>
      </c>
      <c r="I115" s="40">
        <v>3223000</v>
      </c>
      <c r="K115" s="38"/>
      <c r="L115" s="38"/>
      <c r="R115" s="38"/>
      <c r="S115" s="38"/>
      <c r="T115" s="38"/>
      <c r="U115" s="38"/>
      <c r="V115" s="38"/>
      <c r="W115" s="38"/>
      <c r="X115" s="38"/>
    </row>
    <row r="116" spans="2:24" ht="13.8" x14ac:dyDescent="0.25">
      <c r="B116" s="22" t="s">
        <v>45</v>
      </c>
      <c r="C116" s="35">
        <v>2572000</v>
      </c>
      <c r="D116" s="34">
        <v>2571000</v>
      </c>
      <c r="E116" s="35">
        <v>1731000</v>
      </c>
      <c r="F116" s="33">
        <v>1390000</v>
      </c>
      <c r="G116" s="19">
        <v>913000</v>
      </c>
      <c r="H116" s="39">
        <v>991000</v>
      </c>
      <c r="I116" s="40">
        <v>1014000</v>
      </c>
      <c r="K116" s="38"/>
      <c r="L116" s="38"/>
      <c r="R116" s="38"/>
      <c r="S116" s="38"/>
      <c r="T116" s="38"/>
      <c r="U116" s="38"/>
      <c r="V116" s="38"/>
      <c r="W116" s="38"/>
      <c r="X116" s="38"/>
    </row>
    <row r="117" spans="2:24" x14ac:dyDescent="0.25">
      <c r="B117" s="22" t="s">
        <v>17</v>
      </c>
      <c r="C117" s="35">
        <v>2037000</v>
      </c>
      <c r="D117" s="34">
        <v>2925000</v>
      </c>
      <c r="E117" s="35">
        <v>2767000</v>
      </c>
      <c r="F117" s="33">
        <v>2410000</v>
      </c>
      <c r="G117" s="19">
        <v>2024000</v>
      </c>
      <c r="H117" s="39">
        <v>2099000</v>
      </c>
      <c r="I117" s="40">
        <v>1888000</v>
      </c>
      <c r="K117" s="38"/>
      <c r="L117" s="38"/>
      <c r="R117" s="38"/>
      <c r="S117" s="38"/>
      <c r="T117" s="38"/>
      <c r="U117" s="38"/>
      <c r="V117" s="38"/>
      <c r="W117" s="38"/>
      <c r="X117" s="38"/>
    </row>
    <row r="118" spans="2:24" ht="13.8" x14ac:dyDescent="0.25">
      <c r="B118" s="18" t="s">
        <v>46</v>
      </c>
      <c r="C118" s="35">
        <v>1795000</v>
      </c>
      <c r="D118" s="41" t="s">
        <v>18</v>
      </c>
      <c r="E118" s="21" t="s">
        <v>18</v>
      </c>
      <c r="F118" s="24" t="s">
        <v>18</v>
      </c>
      <c r="G118" s="19" t="s">
        <v>18</v>
      </c>
      <c r="H118" s="24" t="s">
        <v>18</v>
      </c>
      <c r="I118" s="24" t="s">
        <v>18</v>
      </c>
      <c r="K118" s="38"/>
      <c r="L118" s="38"/>
      <c r="R118" s="38"/>
      <c r="S118" s="38"/>
      <c r="T118" s="38"/>
      <c r="U118" s="38"/>
      <c r="V118" s="38"/>
      <c r="W118" s="38"/>
      <c r="X118" s="38"/>
    </row>
    <row r="119" spans="2:24" x14ac:dyDescent="0.25">
      <c r="B119" s="22" t="s">
        <v>19</v>
      </c>
      <c r="C119" s="35">
        <v>1791000</v>
      </c>
      <c r="D119" s="34">
        <v>1974000</v>
      </c>
      <c r="E119" s="35">
        <v>1562000</v>
      </c>
      <c r="F119" s="33">
        <v>1646000</v>
      </c>
      <c r="G119" s="19">
        <v>1524000</v>
      </c>
      <c r="H119" s="39">
        <v>1573000</v>
      </c>
      <c r="I119" s="40">
        <v>1819000</v>
      </c>
      <c r="K119" s="38"/>
      <c r="L119" s="38"/>
      <c r="R119" s="38"/>
      <c r="S119" s="38"/>
      <c r="T119" s="38"/>
      <c r="U119" s="38"/>
      <c r="V119" s="38"/>
      <c r="W119" s="38"/>
      <c r="X119" s="38"/>
    </row>
    <row r="120" spans="2:24" x14ac:dyDescent="0.25">
      <c r="B120" s="22" t="s">
        <v>20</v>
      </c>
      <c r="C120" s="35">
        <v>1460000</v>
      </c>
      <c r="D120" s="34">
        <v>1595000</v>
      </c>
      <c r="E120" s="35">
        <v>1301000</v>
      </c>
      <c r="F120" s="33">
        <v>1264000</v>
      </c>
      <c r="G120" s="19">
        <v>1154000</v>
      </c>
      <c r="H120" s="39">
        <v>1178000</v>
      </c>
      <c r="I120" s="40">
        <v>1228000</v>
      </c>
      <c r="K120" s="38"/>
      <c r="L120" s="38"/>
      <c r="R120" s="38"/>
      <c r="S120" s="38"/>
      <c r="T120" s="38"/>
      <c r="U120" s="38"/>
      <c r="V120" s="38"/>
      <c r="W120" s="38"/>
      <c r="X120" s="38"/>
    </row>
    <row r="121" spans="2:24" x14ac:dyDescent="0.25">
      <c r="B121" s="22" t="s">
        <v>21</v>
      </c>
      <c r="C121" s="35">
        <v>453000</v>
      </c>
      <c r="D121" s="34">
        <v>520000</v>
      </c>
      <c r="E121" s="35">
        <v>445000</v>
      </c>
      <c r="F121" s="33">
        <v>464000</v>
      </c>
      <c r="G121" s="19">
        <v>444000</v>
      </c>
      <c r="H121" s="39">
        <v>435000</v>
      </c>
      <c r="I121" s="40">
        <v>549000</v>
      </c>
      <c r="K121" s="38"/>
      <c r="L121" s="38"/>
      <c r="R121" s="38"/>
      <c r="S121" s="38"/>
      <c r="T121" s="38"/>
      <c r="U121" s="38"/>
      <c r="V121" s="38"/>
      <c r="W121" s="38"/>
      <c r="X121" s="38"/>
    </row>
    <row r="122" spans="2:24" x14ac:dyDescent="0.25">
      <c r="B122" s="22" t="s">
        <v>22</v>
      </c>
      <c r="C122" s="35">
        <v>263000</v>
      </c>
      <c r="D122" s="34">
        <v>292000</v>
      </c>
      <c r="E122" s="35">
        <v>267000</v>
      </c>
      <c r="F122" s="33">
        <v>224000</v>
      </c>
      <c r="G122" s="19">
        <v>229000</v>
      </c>
      <c r="H122" s="39">
        <v>253000</v>
      </c>
      <c r="I122" s="40">
        <v>263000</v>
      </c>
      <c r="K122" s="38"/>
      <c r="L122" s="38"/>
      <c r="R122" s="38"/>
      <c r="S122" s="38"/>
      <c r="T122" s="38"/>
      <c r="U122" s="38"/>
      <c r="V122" s="38"/>
      <c r="W122" s="38"/>
      <c r="X122" s="38"/>
    </row>
    <row r="123" spans="2:24" x14ac:dyDescent="0.25">
      <c r="B123" s="22" t="s">
        <v>23</v>
      </c>
      <c r="C123" s="35">
        <v>33000</v>
      </c>
      <c r="D123" s="34">
        <v>43000</v>
      </c>
      <c r="E123" s="35">
        <v>34000</v>
      </c>
      <c r="F123" s="42">
        <v>28000</v>
      </c>
      <c r="G123" s="19" t="s">
        <v>24</v>
      </c>
      <c r="H123" s="39" t="s">
        <v>24</v>
      </c>
      <c r="I123" s="40" t="s">
        <v>24</v>
      </c>
      <c r="K123" s="38"/>
      <c r="L123" s="38"/>
      <c r="R123" s="38"/>
      <c r="S123" s="38"/>
      <c r="T123" s="38"/>
      <c r="U123" s="38"/>
      <c r="V123" s="38"/>
      <c r="W123" s="38"/>
      <c r="X123" s="38"/>
    </row>
    <row r="124" spans="2:24" ht="13.8" x14ac:dyDescent="0.25">
      <c r="B124" s="22" t="s">
        <v>47</v>
      </c>
      <c r="C124" s="35">
        <v>240000</v>
      </c>
      <c r="D124" s="34">
        <v>567000</v>
      </c>
      <c r="E124" s="35">
        <v>242000</v>
      </c>
      <c r="F124" s="33">
        <v>241000</v>
      </c>
      <c r="G124" s="19">
        <v>210000</v>
      </c>
      <c r="H124" s="39">
        <v>214000</v>
      </c>
      <c r="I124" s="40">
        <v>268000</v>
      </c>
      <c r="K124" s="38"/>
      <c r="L124" s="38"/>
      <c r="R124" s="38"/>
      <c r="S124" s="38"/>
      <c r="T124" s="38"/>
      <c r="U124" s="38"/>
      <c r="V124" s="38"/>
      <c r="W124" s="38"/>
      <c r="X124" s="38"/>
    </row>
    <row r="125" spans="2:24" ht="13.8" x14ac:dyDescent="0.25">
      <c r="B125" s="26" t="s">
        <v>48</v>
      </c>
      <c r="C125" s="62">
        <v>22938000</v>
      </c>
      <c r="D125" s="63">
        <v>23679000</v>
      </c>
      <c r="E125" s="64">
        <v>22903000</v>
      </c>
      <c r="F125" s="65">
        <v>23878000</v>
      </c>
      <c r="G125" s="29">
        <v>24445000</v>
      </c>
      <c r="H125" s="66">
        <v>24431000</v>
      </c>
      <c r="I125" s="47">
        <v>25070000</v>
      </c>
      <c r="J125" s="67"/>
      <c r="K125" s="38"/>
      <c r="L125" s="38"/>
      <c r="R125" s="38"/>
      <c r="S125" s="38"/>
      <c r="T125" s="38"/>
      <c r="U125" s="38"/>
      <c r="V125" s="38"/>
      <c r="W125" s="38"/>
      <c r="X125" s="38"/>
    </row>
    <row r="126" spans="2:24" x14ac:dyDescent="0.25">
      <c r="B126" s="553" t="s">
        <v>49</v>
      </c>
      <c r="C126" s="553"/>
      <c r="D126" s="553"/>
      <c r="E126" s="553"/>
      <c r="F126" s="553"/>
      <c r="G126" s="553"/>
      <c r="H126" s="553"/>
      <c r="I126" s="554"/>
      <c r="J126" s="554"/>
      <c r="R126" s="38"/>
    </row>
    <row r="127" spans="2:24" x14ac:dyDescent="0.25">
      <c r="B127" s="68" t="s">
        <v>30</v>
      </c>
      <c r="C127" s="68"/>
      <c r="D127" s="68"/>
      <c r="E127" s="68"/>
      <c r="F127" s="68"/>
      <c r="G127" s="68"/>
      <c r="H127" s="69"/>
      <c r="I127" s="69"/>
      <c r="J127" s="69"/>
    </row>
    <row r="128" spans="2:24" x14ac:dyDescent="0.25">
      <c r="B128" s="70" t="s">
        <v>50</v>
      </c>
      <c r="C128" s="68"/>
      <c r="D128" s="68"/>
      <c r="E128" s="68"/>
      <c r="F128" s="68"/>
      <c r="G128" s="68"/>
      <c r="H128" s="69"/>
      <c r="I128" s="69"/>
      <c r="J128" s="69"/>
    </row>
    <row r="129" spans="2:10" x14ac:dyDescent="0.25">
      <c r="B129" s="555" t="s">
        <v>31</v>
      </c>
      <c r="C129" s="555"/>
      <c r="D129" s="555"/>
      <c r="E129" s="68"/>
      <c r="F129" s="68"/>
      <c r="G129" s="68"/>
      <c r="H129" s="69"/>
      <c r="I129" s="69"/>
      <c r="J129" s="69"/>
    </row>
    <row r="130" spans="2:10" x14ac:dyDescent="0.25">
      <c r="B130" s="71" t="s">
        <v>32</v>
      </c>
      <c r="C130" s="71"/>
      <c r="D130" s="71"/>
      <c r="E130" s="71"/>
      <c r="F130" s="71"/>
      <c r="G130" s="71"/>
      <c r="H130" s="72"/>
      <c r="I130" s="71"/>
      <c r="J130" s="71"/>
    </row>
    <row r="131" spans="2:10" x14ac:dyDescent="0.25">
      <c r="B131" s="72" t="s">
        <v>33</v>
      </c>
      <c r="C131" s="71"/>
      <c r="D131" s="71"/>
      <c r="E131" s="71"/>
      <c r="F131" s="71"/>
      <c r="G131" s="71"/>
      <c r="H131" s="72"/>
      <c r="I131" s="71"/>
      <c r="J131" s="71"/>
    </row>
    <row r="132" spans="2:10" x14ac:dyDescent="0.25">
      <c r="B132" s="73" t="s">
        <v>34</v>
      </c>
      <c r="C132" s="73"/>
      <c r="D132" s="73"/>
      <c r="E132" s="73"/>
      <c r="F132" s="73"/>
      <c r="G132" s="73"/>
      <c r="H132" s="72"/>
      <c r="I132" s="72"/>
      <c r="J132" s="72"/>
    </row>
    <row r="133" spans="2:10" x14ac:dyDescent="0.25">
      <c r="B133" s="72" t="s">
        <v>35</v>
      </c>
      <c r="C133" s="72"/>
      <c r="D133" s="72"/>
      <c r="E133" s="72"/>
      <c r="F133" s="72"/>
      <c r="G133" s="72"/>
      <c r="H133" s="71"/>
      <c r="I133" s="71"/>
      <c r="J133" s="71"/>
    </row>
    <row r="134" spans="2:10" x14ac:dyDescent="0.25">
      <c r="B134" s="74" t="s">
        <v>36</v>
      </c>
      <c r="C134" s="74"/>
      <c r="D134" s="74"/>
      <c r="E134" s="74"/>
      <c r="F134" s="74"/>
      <c r="G134" s="74"/>
      <c r="H134" s="72"/>
      <c r="I134" s="75"/>
      <c r="J134" s="76"/>
    </row>
    <row r="135" spans="2:10" ht="24" customHeight="1" x14ac:dyDescent="0.25">
      <c r="B135" s="556" t="s">
        <v>37</v>
      </c>
      <c r="C135" s="556"/>
      <c r="D135" s="556"/>
      <c r="E135" s="556"/>
      <c r="F135" s="556"/>
      <c r="G135" s="556"/>
      <c r="H135" s="556"/>
      <c r="I135" s="556"/>
      <c r="J135" s="77"/>
    </row>
    <row r="136" spans="2:10" x14ac:dyDescent="0.25">
      <c r="B136" s="557" t="s">
        <v>38</v>
      </c>
      <c r="C136" s="557"/>
      <c r="D136" s="557"/>
      <c r="E136" s="557"/>
      <c r="F136" s="557"/>
      <c r="G136" s="557"/>
      <c r="H136" s="557"/>
      <c r="I136" s="557"/>
      <c r="J136" s="557"/>
    </row>
    <row r="137" spans="2:10" x14ac:dyDescent="0.25">
      <c r="B137" s="78" t="s">
        <v>39</v>
      </c>
      <c r="C137" s="72"/>
      <c r="D137" s="72"/>
      <c r="E137" s="72"/>
      <c r="F137" s="72"/>
      <c r="G137" s="72"/>
      <c r="H137" s="71"/>
      <c r="I137" s="71"/>
      <c r="J137" s="71"/>
    </row>
    <row r="138" spans="2:10" x14ac:dyDescent="0.25">
      <c r="B138" s="72" t="s">
        <v>40</v>
      </c>
      <c r="C138" s="72"/>
      <c r="D138" s="72"/>
      <c r="E138" s="72"/>
      <c r="F138" s="72"/>
      <c r="G138" s="72"/>
      <c r="H138" s="71"/>
      <c r="I138" s="71"/>
      <c r="J138" s="71"/>
    </row>
    <row r="139" spans="2:10" x14ac:dyDescent="0.25">
      <c r="C139" s="79"/>
      <c r="D139" s="79"/>
      <c r="E139" s="79"/>
      <c r="F139" s="79"/>
      <c r="G139" s="69"/>
      <c r="H139" s="69"/>
      <c r="I139" s="69"/>
      <c r="J139" s="69"/>
    </row>
    <row r="140" spans="2:10" x14ac:dyDescent="0.25">
      <c r="B140" s="68"/>
    </row>
    <row r="141" spans="2:10" x14ac:dyDescent="0.25">
      <c r="B141" s="80"/>
    </row>
    <row r="142" spans="2:10" x14ac:dyDescent="0.25">
      <c r="B142" s="72"/>
    </row>
    <row r="143" spans="2:10" x14ac:dyDescent="0.25">
      <c r="B143" s="73"/>
    </row>
    <row r="144" spans="2:10" x14ac:dyDescent="0.25">
      <c r="B144" s="72"/>
    </row>
    <row r="145" spans="2:2" x14ac:dyDescent="0.25">
      <c r="B145" s="74"/>
    </row>
    <row r="146" spans="2:2" x14ac:dyDescent="0.25">
      <c r="B146" s="74"/>
    </row>
    <row r="148" spans="2:2" x14ac:dyDescent="0.25">
      <c r="B148" s="78"/>
    </row>
  </sheetData>
  <mergeCells count="10">
    <mergeCell ref="B126:J126"/>
    <mergeCell ref="B129:D129"/>
    <mergeCell ref="B135:I135"/>
    <mergeCell ref="B136:J136"/>
    <mergeCell ref="C6:I6"/>
    <mergeCell ref="C26:I26"/>
    <mergeCell ref="C46:I46"/>
    <mergeCell ref="C66:I66"/>
    <mergeCell ref="C86:I86"/>
    <mergeCell ref="C106:I106"/>
  </mergeCells>
  <hyperlinks>
    <hyperlink ref="I2" location="Contents!A1" display="Back to contents" xr:uid="{2FE29F16-7279-41E6-8E19-0F574720405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DE37F-7EB7-4D89-B1DE-F1F6D18C1074}">
  <dimension ref="B2:O99"/>
  <sheetViews>
    <sheetView showGridLines="0" zoomScaleNormal="100" workbookViewId="0">
      <selection activeCell="O4" sqref="O4"/>
    </sheetView>
  </sheetViews>
  <sheetFormatPr defaultRowHeight="13.2" x14ac:dyDescent="0.25"/>
  <cols>
    <col min="1" max="1" width="2.5546875" style="366" customWidth="1"/>
    <col min="2" max="2" width="17.5546875" style="366" customWidth="1"/>
    <col min="3" max="13" width="11.109375" style="366" customWidth="1"/>
    <col min="14" max="14" width="10.44140625" style="366" customWidth="1"/>
    <col min="15" max="16384" width="8.88671875" style="366"/>
  </cols>
  <sheetData>
    <row r="2" spans="2:15" s="351" customFormat="1" ht="15.6" x14ac:dyDescent="0.3">
      <c r="B2" s="1" t="s">
        <v>239</v>
      </c>
      <c r="C2" s="402"/>
      <c r="D2" s="406"/>
      <c r="E2" s="406"/>
      <c r="F2" s="406"/>
      <c r="G2" s="406"/>
      <c r="H2" s="406"/>
      <c r="I2" s="406"/>
      <c r="J2" s="406"/>
      <c r="K2" s="406"/>
      <c r="N2" s="350" t="s">
        <v>198</v>
      </c>
    </row>
    <row r="3" spans="2:15" s="351" customFormat="1" ht="17.399999999999999" x14ac:dyDescent="0.3">
      <c r="B3" s="4" t="s">
        <v>240</v>
      </c>
      <c r="C3" s="402"/>
      <c r="D3" s="406"/>
      <c r="E3" s="406"/>
      <c r="F3" s="406"/>
      <c r="G3" s="406"/>
      <c r="H3" s="406"/>
      <c r="I3" s="406"/>
      <c r="J3" s="406"/>
      <c r="K3" s="406"/>
      <c r="N3" s="407" t="s">
        <v>200</v>
      </c>
    </row>
    <row r="4" spans="2:15" s="351" customFormat="1" ht="14.4" x14ac:dyDescent="0.3">
      <c r="B4" s="5" t="s">
        <v>2</v>
      </c>
      <c r="C4" s="402"/>
      <c r="D4" s="406"/>
      <c r="E4" s="406"/>
      <c r="F4" s="406"/>
      <c r="G4" s="406"/>
      <c r="H4" s="406"/>
      <c r="I4" s="406"/>
      <c r="J4" s="406"/>
      <c r="K4" s="406"/>
      <c r="N4" s="350"/>
    </row>
    <row r="5" spans="2:15" s="351" customFormat="1" ht="14.4" customHeight="1" x14ac:dyDescent="0.3">
      <c r="B5" s="574" t="s">
        <v>201</v>
      </c>
      <c r="C5" s="586" t="s">
        <v>10</v>
      </c>
      <c r="D5" s="586"/>
      <c r="E5" s="586"/>
      <c r="F5" s="586"/>
      <c r="G5" s="586"/>
      <c r="H5" s="586"/>
      <c r="I5" s="586"/>
      <c r="J5" s="586"/>
      <c r="K5" s="586"/>
      <c r="L5" s="586"/>
      <c r="M5" s="408"/>
      <c r="N5" s="408"/>
    </row>
    <row r="6" spans="2:15" s="351" customFormat="1" ht="36" customHeight="1" x14ac:dyDescent="0.3">
      <c r="B6" s="575"/>
      <c r="C6" s="353" t="s">
        <v>204</v>
      </c>
      <c r="D6" s="353" t="s">
        <v>205</v>
      </c>
      <c r="E6" s="354" t="s">
        <v>206</v>
      </c>
      <c r="F6" s="354" t="s">
        <v>207</v>
      </c>
      <c r="G6" s="354" t="s">
        <v>208</v>
      </c>
      <c r="H6" s="353" t="s">
        <v>209</v>
      </c>
      <c r="I6" s="353" t="s">
        <v>210</v>
      </c>
      <c r="J6" s="353" t="s">
        <v>211</v>
      </c>
      <c r="K6" s="353" t="s">
        <v>212</v>
      </c>
      <c r="L6" s="353" t="s">
        <v>213</v>
      </c>
      <c r="M6" s="354" t="s">
        <v>202</v>
      </c>
      <c r="N6" s="354" t="s">
        <v>203</v>
      </c>
    </row>
    <row r="7" spans="2:15" s="351" customFormat="1" ht="14.4" x14ac:dyDescent="0.3">
      <c r="B7" s="409" t="s">
        <v>241</v>
      </c>
      <c r="C7" s="12">
        <v>14</v>
      </c>
      <c r="D7" s="12">
        <v>16</v>
      </c>
      <c r="E7" s="12">
        <v>5</v>
      </c>
      <c r="F7" s="12">
        <v>10</v>
      </c>
      <c r="G7" s="12">
        <v>17</v>
      </c>
      <c r="H7" s="12">
        <v>8</v>
      </c>
      <c r="I7" s="12">
        <v>8</v>
      </c>
      <c r="J7" s="12">
        <v>8</v>
      </c>
      <c r="K7" s="12">
        <v>7</v>
      </c>
      <c r="L7" s="12">
        <v>8</v>
      </c>
      <c r="M7" s="410">
        <v>14387</v>
      </c>
      <c r="N7" s="410">
        <v>11351000</v>
      </c>
    </row>
    <row r="8" spans="2:15" s="351" customFormat="1" ht="14.4" x14ac:dyDescent="0.3">
      <c r="B8" s="409" t="s">
        <v>242</v>
      </c>
      <c r="C8" s="12">
        <v>14</v>
      </c>
      <c r="D8" s="12">
        <v>14</v>
      </c>
      <c r="E8" s="12">
        <v>5</v>
      </c>
      <c r="F8" s="12">
        <v>9</v>
      </c>
      <c r="G8" s="12">
        <v>17</v>
      </c>
      <c r="H8" s="12">
        <v>9</v>
      </c>
      <c r="I8" s="12">
        <v>8</v>
      </c>
      <c r="J8" s="12">
        <v>8</v>
      </c>
      <c r="K8" s="12">
        <v>7</v>
      </c>
      <c r="L8" s="12">
        <v>7</v>
      </c>
      <c r="M8" s="410">
        <v>6948</v>
      </c>
      <c r="N8" s="410">
        <v>6648000</v>
      </c>
    </row>
    <row r="9" spans="2:15" s="351" customFormat="1" ht="14.4" x14ac:dyDescent="0.3">
      <c r="B9" s="409" t="s">
        <v>243</v>
      </c>
      <c r="C9" s="12">
        <v>18</v>
      </c>
      <c r="D9" s="12">
        <v>13</v>
      </c>
      <c r="E9" s="12">
        <v>4</v>
      </c>
      <c r="F9" s="12">
        <v>7</v>
      </c>
      <c r="G9" s="12">
        <v>19</v>
      </c>
      <c r="H9" s="12">
        <v>12</v>
      </c>
      <c r="I9" s="12">
        <v>10</v>
      </c>
      <c r="J9" s="12">
        <v>8</v>
      </c>
      <c r="K9" s="12">
        <v>5</v>
      </c>
      <c r="L9" s="12">
        <v>5</v>
      </c>
      <c r="M9" s="410">
        <v>7833</v>
      </c>
      <c r="N9" s="410">
        <v>7562000</v>
      </c>
    </row>
    <row r="10" spans="2:15" s="351" customFormat="1" ht="14.4" x14ac:dyDescent="0.3">
      <c r="B10" s="409" t="s">
        <v>244</v>
      </c>
      <c r="C10" s="12">
        <v>13</v>
      </c>
      <c r="D10" s="12">
        <v>13</v>
      </c>
      <c r="E10" s="12">
        <v>4</v>
      </c>
      <c r="F10" s="12">
        <v>7</v>
      </c>
      <c r="G10" s="12">
        <v>14</v>
      </c>
      <c r="H10" s="12">
        <v>10</v>
      </c>
      <c r="I10" s="12">
        <v>10</v>
      </c>
      <c r="J10" s="12">
        <v>11</v>
      </c>
      <c r="K10" s="12">
        <v>9</v>
      </c>
      <c r="L10" s="12">
        <v>9</v>
      </c>
      <c r="M10" s="411">
        <v>10379</v>
      </c>
      <c r="N10" s="411">
        <v>8916000</v>
      </c>
      <c r="O10" s="412"/>
    </row>
    <row r="11" spans="2:15" s="351" customFormat="1" ht="14.4" x14ac:dyDescent="0.3">
      <c r="B11" s="409" t="s">
        <v>245</v>
      </c>
      <c r="C11" s="12">
        <v>10</v>
      </c>
      <c r="D11" s="12">
        <v>9</v>
      </c>
      <c r="E11" s="12">
        <v>3</v>
      </c>
      <c r="F11" s="12">
        <v>7</v>
      </c>
      <c r="G11" s="12">
        <v>12</v>
      </c>
      <c r="H11" s="12">
        <v>9</v>
      </c>
      <c r="I11" s="12">
        <v>10</v>
      </c>
      <c r="J11" s="12">
        <v>13</v>
      </c>
      <c r="K11" s="12">
        <v>13</v>
      </c>
      <c r="L11" s="12">
        <v>14</v>
      </c>
      <c r="M11" s="411">
        <v>9390</v>
      </c>
      <c r="N11" s="411">
        <v>7661000</v>
      </c>
    </row>
    <row r="12" spans="2:15" s="351" customFormat="1" ht="14.4" x14ac:dyDescent="0.3">
      <c r="B12" s="409" t="s">
        <v>246</v>
      </c>
      <c r="C12" s="12">
        <v>5</v>
      </c>
      <c r="D12" s="12">
        <v>5</v>
      </c>
      <c r="E12" s="12">
        <v>3</v>
      </c>
      <c r="F12" s="12">
        <v>7</v>
      </c>
      <c r="G12" s="12">
        <v>13</v>
      </c>
      <c r="H12" s="12">
        <v>9</v>
      </c>
      <c r="I12" s="12">
        <v>10</v>
      </c>
      <c r="J12" s="12">
        <v>14</v>
      </c>
      <c r="K12" s="12">
        <v>14</v>
      </c>
      <c r="L12" s="12">
        <v>20</v>
      </c>
      <c r="M12" s="411">
        <v>9646</v>
      </c>
      <c r="N12" s="411">
        <v>6820000</v>
      </c>
    </row>
    <row r="13" spans="2:15" s="351" customFormat="1" ht="14.4" x14ac:dyDescent="0.3">
      <c r="B13" s="110" t="s">
        <v>247</v>
      </c>
      <c r="C13" s="413">
        <v>1</v>
      </c>
      <c r="D13" s="413">
        <v>2</v>
      </c>
      <c r="E13" s="414">
        <v>2</v>
      </c>
      <c r="F13" s="414">
        <v>9</v>
      </c>
      <c r="G13" s="413">
        <v>18</v>
      </c>
      <c r="H13" s="413">
        <v>14</v>
      </c>
      <c r="I13" s="413">
        <v>12</v>
      </c>
      <c r="J13" s="413">
        <v>13</v>
      </c>
      <c r="K13" s="413">
        <v>12</v>
      </c>
      <c r="L13" s="413">
        <v>15</v>
      </c>
      <c r="M13" s="411">
        <v>12685</v>
      </c>
      <c r="N13" s="411">
        <v>9054000</v>
      </c>
    </row>
    <row r="14" spans="2:15" s="351" customFormat="1" ht="19.2" customHeight="1" x14ac:dyDescent="0.3">
      <c r="B14" s="415" t="s">
        <v>224</v>
      </c>
      <c r="C14" s="416">
        <v>11</v>
      </c>
      <c r="D14" s="416">
        <v>11</v>
      </c>
      <c r="E14" s="416">
        <v>4</v>
      </c>
      <c r="F14" s="416">
        <v>8</v>
      </c>
      <c r="G14" s="416">
        <v>16</v>
      </c>
      <c r="H14" s="416">
        <v>10</v>
      </c>
      <c r="I14" s="416">
        <v>10</v>
      </c>
      <c r="J14" s="416">
        <v>11</v>
      </c>
      <c r="K14" s="416">
        <v>10</v>
      </c>
      <c r="L14" s="416">
        <v>11</v>
      </c>
      <c r="M14" s="417">
        <v>71268</v>
      </c>
      <c r="N14" s="417">
        <v>58012000</v>
      </c>
    </row>
    <row r="15" spans="2:15" s="351" customFormat="1" ht="14.4" x14ac:dyDescent="0.3">
      <c r="B15" s="574" t="s">
        <v>225</v>
      </c>
      <c r="C15" s="576" t="s">
        <v>10</v>
      </c>
      <c r="D15" s="576"/>
      <c r="E15" s="576"/>
      <c r="F15" s="576"/>
      <c r="G15" s="576"/>
      <c r="H15" s="576"/>
      <c r="I15" s="576"/>
      <c r="J15" s="576"/>
      <c r="K15" s="576"/>
      <c r="L15" s="576"/>
      <c r="M15" s="577" t="s">
        <v>202</v>
      </c>
      <c r="N15" s="577" t="s">
        <v>203</v>
      </c>
    </row>
    <row r="16" spans="2:15" s="351" customFormat="1" ht="36.6" x14ac:dyDescent="0.3">
      <c r="B16" s="575"/>
      <c r="C16" s="353" t="s">
        <v>204</v>
      </c>
      <c r="D16" s="353" t="s">
        <v>205</v>
      </c>
      <c r="E16" s="354" t="s">
        <v>206</v>
      </c>
      <c r="F16" s="354" t="s">
        <v>207</v>
      </c>
      <c r="G16" s="354" t="s">
        <v>208</v>
      </c>
      <c r="H16" s="353" t="s">
        <v>209</v>
      </c>
      <c r="I16" s="353" t="s">
        <v>210</v>
      </c>
      <c r="J16" s="353" t="s">
        <v>211</v>
      </c>
      <c r="K16" s="353" t="s">
        <v>212</v>
      </c>
      <c r="L16" s="353" t="s">
        <v>213</v>
      </c>
      <c r="M16" s="578"/>
      <c r="N16" s="578"/>
    </row>
    <row r="17" spans="2:15" s="351" customFormat="1" ht="14.4" x14ac:dyDescent="0.3">
      <c r="B17" s="418" t="s">
        <v>241</v>
      </c>
      <c r="C17" s="12">
        <v>16</v>
      </c>
      <c r="D17" s="12">
        <v>16</v>
      </c>
      <c r="E17" s="12">
        <v>5</v>
      </c>
      <c r="F17" s="12">
        <v>7</v>
      </c>
      <c r="G17" s="12">
        <v>18</v>
      </c>
      <c r="H17" s="12">
        <v>10</v>
      </c>
      <c r="I17" s="12">
        <v>7</v>
      </c>
      <c r="J17" s="12">
        <v>8</v>
      </c>
      <c r="K17" s="12">
        <v>7</v>
      </c>
      <c r="L17" s="12">
        <v>8</v>
      </c>
      <c r="M17" s="419">
        <v>8742</v>
      </c>
      <c r="N17" s="420">
        <v>11130000</v>
      </c>
      <c r="O17" s="421"/>
    </row>
    <row r="18" spans="2:15" s="351" customFormat="1" ht="14.4" x14ac:dyDescent="0.3">
      <c r="B18" s="418" t="s">
        <v>242</v>
      </c>
      <c r="C18" s="12">
        <v>18</v>
      </c>
      <c r="D18" s="12">
        <v>14</v>
      </c>
      <c r="E18" s="12">
        <v>4</v>
      </c>
      <c r="F18" s="12">
        <v>7</v>
      </c>
      <c r="G18" s="12">
        <v>14</v>
      </c>
      <c r="H18" s="12">
        <v>8</v>
      </c>
      <c r="I18" s="12">
        <v>8</v>
      </c>
      <c r="J18" s="12">
        <v>9</v>
      </c>
      <c r="K18" s="12">
        <v>8</v>
      </c>
      <c r="L18" s="12">
        <v>9</v>
      </c>
      <c r="M18" s="419">
        <v>4121</v>
      </c>
      <c r="N18" s="420">
        <v>7126000</v>
      </c>
      <c r="O18" s="421"/>
    </row>
    <row r="19" spans="2:15" s="351" customFormat="1" ht="14.4" x14ac:dyDescent="0.3">
      <c r="B19" s="418" t="s">
        <v>243</v>
      </c>
      <c r="C19" s="12">
        <v>20</v>
      </c>
      <c r="D19" s="12">
        <v>15</v>
      </c>
      <c r="E19" s="12">
        <v>4</v>
      </c>
      <c r="F19" s="12">
        <v>6</v>
      </c>
      <c r="G19" s="12">
        <v>17</v>
      </c>
      <c r="H19" s="12">
        <v>11</v>
      </c>
      <c r="I19" s="12">
        <v>9</v>
      </c>
      <c r="J19" s="12">
        <v>8</v>
      </c>
      <c r="K19" s="12">
        <v>5</v>
      </c>
      <c r="L19" s="12">
        <v>5</v>
      </c>
      <c r="M19" s="419">
        <v>4348</v>
      </c>
      <c r="N19" s="420">
        <v>7699000</v>
      </c>
      <c r="O19" s="421"/>
    </row>
    <row r="20" spans="2:15" s="351" customFormat="1" ht="14.4" x14ac:dyDescent="0.3">
      <c r="B20" s="418" t="s">
        <v>244</v>
      </c>
      <c r="C20" s="12">
        <v>16</v>
      </c>
      <c r="D20" s="12">
        <v>13</v>
      </c>
      <c r="E20" s="12">
        <v>4</v>
      </c>
      <c r="F20" s="12">
        <v>5</v>
      </c>
      <c r="G20" s="12">
        <v>15</v>
      </c>
      <c r="H20" s="12">
        <v>11</v>
      </c>
      <c r="I20" s="12">
        <v>9</v>
      </c>
      <c r="J20" s="12">
        <v>10</v>
      </c>
      <c r="K20" s="12">
        <v>8</v>
      </c>
      <c r="L20" s="12">
        <v>9</v>
      </c>
      <c r="M20" s="419">
        <v>6248</v>
      </c>
      <c r="N20" s="422">
        <v>8700000</v>
      </c>
      <c r="O20" s="421"/>
    </row>
    <row r="21" spans="2:15" s="351" customFormat="1" ht="14.4" x14ac:dyDescent="0.3">
      <c r="B21" s="418" t="s">
        <v>245</v>
      </c>
      <c r="C21" s="12">
        <v>12</v>
      </c>
      <c r="D21" s="12">
        <v>9</v>
      </c>
      <c r="E21" s="12">
        <v>3</v>
      </c>
      <c r="F21" s="12">
        <v>6</v>
      </c>
      <c r="G21" s="12">
        <v>12</v>
      </c>
      <c r="H21" s="12">
        <v>10</v>
      </c>
      <c r="I21" s="12">
        <v>10</v>
      </c>
      <c r="J21" s="12">
        <v>12</v>
      </c>
      <c r="K21" s="12">
        <v>11</v>
      </c>
      <c r="L21" s="12">
        <v>14</v>
      </c>
      <c r="M21" s="419">
        <v>6370</v>
      </c>
      <c r="N21" s="420">
        <v>8062000</v>
      </c>
      <c r="O21" s="421"/>
    </row>
    <row r="22" spans="2:15" s="351" customFormat="1" ht="14.4" x14ac:dyDescent="0.3">
      <c r="B22" s="418" t="s">
        <v>246</v>
      </c>
      <c r="C22" s="12">
        <v>7</v>
      </c>
      <c r="D22" s="12">
        <v>6</v>
      </c>
      <c r="E22" s="12">
        <v>2</v>
      </c>
      <c r="F22" s="12">
        <v>5</v>
      </c>
      <c r="G22" s="12">
        <v>11</v>
      </c>
      <c r="H22" s="12">
        <v>9</v>
      </c>
      <c r="I22" s="12">
        <v>10</v>
      </c>
      <c r="J22" s="12">
        <v>14</v>
      </c>
      <c r="K22" s="12">
        <v>14</v>
      </c>
      <c r="L22" s="12">
        <v>21</v>
      </c>
      <c r="M22" s="419">
        <v>6819</v>
      </c>
      <c r="N22" s="420">
        <v>7061000</v>
      </c>
      <c r="O22" s="421"/>
    </row>
    <row r="23" spans="2:15" s="351" customFormat="1" ht="14.4" x14ac:dyDescent="0.3">
      <c r="B23" s="423" t="s">
        <v>248</v>
      </c>
      <c r="C23" s="413">
        <v>2</v>
      </c>
      <c r="D23" s="413">
        <v>3</v>
      </c>
      <c r="E23" s="414">
        <v>1</v>
      </c>
      <c r="F23" s="414">
        <v>7</v>
      </c>
      <c r="G23" s="413">
        <v>15</v>
      </c>
      <c r="H23" s="413">
        <v>15</v>
      </c>
      <c r="I23" s="413">
        <v>13</v>
      </c>
      <c r="J23" s="413">
        <v>14</v>
      </c>
      <c r="K23" s="413">
        <v>13</v>
      </c>
      <c r="L23" s="413">
        <v>17</v>
      </c>
      <c r="M23" s="419">
        <v>9694</v>
      </c>
      <c r="N23" s="420">
        <v>9405000</v>
      </c>
      <c r="O23" s="421"/>
    </row>
    <row r="24" spans="2:15" s="351" customFormat="1" ht="14.4" x14ac:dyDescent="0.3">
      <c r="B24" s="424" t="s">
        <v>224</v>
      </c>
      <c r="C24" s="416">
        <v>13</v>
      </c>
      <c r="D24" s="416">
        <v>11</v>
      </c>
      <c r="E24" s="416">
        <v>3</v>
      </c>
      <c r="F24" s="416">
        <v>6</v>
      </c>
      <c r="G24" s="416">
        <v>15</v>
      </c>
      <c r="H24" s="416">
        <v>11</v>
      </c>
      <c r="I24" s="416">
        <v>9</v>
      </c>
      <c r="J24" s="416">
        <v>11</v>
      </c>
      <c r="K24" s="416">
        <v>9</v>
      </c>
      <c r="L24" s="416">
        <v>12</v>
      </c>
      <c r="M24" s="425">
        <v>46342</v>
      </c>
      <c r="N24" s="195">
        <v>59183000</v>
      </c>
      <c r="O24" s="421"/>
    </row>
    <row r="25" spans="2:15" s="351" customFormat="1" ht="14.4" x14ac:dyDescent="0.3">
      <c r="B25" s="579" t="s">
        <v>226</v>
      </c>
      <c r="C25" s="576" t="s">
        <v>227</v>
      </c>
      <c r="D25" s="576"/>
      <c r="E25" s="576"/>
      <c r="F25" s="576"/>
      <c r="G25" s="576"/>
      <c r="H25" s="576"/>
      <c r="I25" s="576"/>
      <c r="J25" s="576"/>
      <c r="K25" s="576"/>
      <c r="L25" s="576"/>
      <c r="M25" s="577" t="s">
        <v>228</v>
      </c>
      <c r="N25" s="577" t="s">
        <v>229</v>
      </c>
    </row>
    <row r="26" spans="2:15" s="351" customFormat="1" ht="36.6" x14ac:dyDescent="0.3">
      <c r="B26" s="580"/>
      <c r="C26" s="353" t="s">
        <v>204</v>
      </c>
      <c r="D26" s="353" t="s">
        <v>205</v>
      </c>
      <c r="E26" s="354" t="s">
        <v>206</v>
      </c>
      <c r="F26" s="354" t="s">
        <v>207</v>
      </c>
      <c r="G26" s="354" t="s">
        <v>208</v>
      </c>
      <c r="H26" s="353" t="s">
        <v>209</v>
      </c>
      <c r="I26" s="353" t="s">
        <v>210</v>
      </c>
      <c r="J26" s="353" t="s">
        <v>211</v>
      </c>
      <c r="K26" s="353" t="s">
        <v>212</v>
      </c>
      <c r="L26" s="353" t="s">
        <v>213</v>
      </c>
      <c r="M26" s="578"/>
      <c r="N26" s="578"/>
    </row>
    <row r="27" spans="2:15" s="351" customFormat="1" ht="14.4" x14ac:dyDescent="0.3">
      <c r="B27" s="110" t="s">
        <v>241</v>
      </c>
      <c r="C27" s="12">
        <v>18</v>
      </c>
      <c r="D27" s="12">
        <v>14</v>
      </c>
      <c r="E27" s="12">
        <v>4</v>
      </c>
      <c r="F27" s="12">
        <v>7</v>
      </c>
      <c r="G27" s="12">
        <v>18</v>
      </c>
      <c r="H27" s="12">
        <v>9</v>
      </c>
      <c r="I27" s="12">
        <v>7</v>
      </c>
      <c r="J27" s="12">
        <v>8</v>
      </c>
      <c r="K27" s="12">
        <v>6</v>
      </c>
      <c r="L27" s="12">
        <v>7</v>
      </c>
      <c r="M27" s="419">
        <v>9051</v>
      </c>
      <c r="N27" s="420">
        <v>11187000</v>
      </c>
    </row>
    <row r="28" spans="2:15" s="351" customFormat="1" ht="14.4" x14ac:dyDescent="0.3">
      <c r="B28" s="110" t="s">
        <v>242</v>
      </c>
      <c r="C28" s="12">
        <v>19</v>
      </c>
      <c r="D28" s="12">
        <v>13</v>
      </c>
      <c r="E28" s="12">
        <v>4</v>
      </c>
      <c r="F28" s="12">
        <v>9</v>
      </c>
      <c r="G28" s="12">
        <v>14</v>
      </c>
      <c r="H28" s="12">
        <v>9</v>
      </c>
      <c r="I28" s="12">
        <v>8</v>
      </c>
      <c r="J28" s="12">
        <v>8</v>
      </c>
      <c r="K28" s="12">
        <v>7</v>
      </c>
      <c r="L28" s="12">
        <v>9</v>
      </c>
      <c r="M28" s="419">
        <v>4668</v>
      </c>
      <c r="N28" s="420">
        <v>6824000</v>
      </c>
    </row>
    <row r="29" spans="2:15" s="351" customFormat="1" ht="14.4" x14ac:dyDescent="0.3">
      <c r="B29" s="110" t="s">
        <v>243</v>
      </c>
      <c r="C29" s="12">
        <v>21</v>
      </c>
      <c r="D29" s="12">
        <v>13</v>
      </c>
      <c r="E29" s="12">
        <v>4</v>
      </c>
      <c r="F29" s="12">
        <v>6</v>
      </c>
      <c r="G29" s="12">
        <v>18</v>
      </c>
      <c r="H29" s="12">
        <v>12</v>
      </c>
      <c r="I29" s="12">
        <v>7</v>
      </c>
      <c r="J29" s="12">
        <v>8</v>
      </c>
      <c r="K29" s="12">
        <v>6</v>
      </c>
      <c r="L29" s="12">
        <v>5</v>
      </c>
      <c r="M29" s="419">
        <v>4576</v>
      </c>
      <c r="N29" s="420">
        <v>8031000</v>
      </c>
    </row>
    <row r="30" spans="2:15" s="351" customFormat="1" ht="14.4" x14ac:dyDescent="0.3">
      <c r="B30" s="110" t="s">
        <v>244</v>
      </c>
      <c r="C30" s="12">
        <v>17</v>
      </c>
      <c r="D30" s="12">
        <v>12</v>
      </c>
      <c r="E30" s="12">
        <v>3</v>
      </c>
      <c r="F30" s="12">
        <v>7</v>
      </c>
      <c r="G30" s="12">
        <v>15</v>
      </c>
      <c r="H30" s="12">
        <v>11</v>
      </c>
      <c r="I30" s="12">
        <v>8</v>
      </c>
      <c r="J30" s="12">
        <v>10</v>
      </c>
      <c r="K30" s="12">
        <v>8</v>
      </c>
      <c r="L30" s="12">
        <v>9</v>
      </c>
      <c r="M30" s="419">
        <v>6375</v>
      </c>
      <c r="N30" s="422">
        <v>8360000</v>
      </c>
    </row>
    <row r="31" spans="2:15" s="351" customFormat="1" ht="14.4" x14ac:dyDescent="0.3">
      <c r="B31" s="110" t="s">
        <v>245</v>
      </c>
      <c r="C31" s="12">
        <v>13</v>
      </c>
      <c r="D31" s="12">
        <v>10</v>
      </c>
      <c r="E31" s="12">
        <v>3</v>
      </c>
      <c r="F31" s="12">
        <v>6</v>
      </c>
      <c r="G31" s="12">
        <v>14</v>
      </c>
      <c r="H31" s="12">
        <v>10</v>
      </c>
      <c r="I31" s="12">
        <v>9</v>
      </c>
      <c r="J31" s="12">
        <v>12</v>
      </c>
      <c r="K31" s="12">
        <v>11</v>
      </c>
      <c r="L31" s="12">
        <v>13</v>
      </c>
      <c r="M31" s="419">
        <v>6854</v>
      </c>
      <c r="N31" s="420">
        <v>8415000</v>
      </c>
    </row>
    <row r="32" spans="2:15" s="351" customFormat="1" ht="14.4" x14ac:dyDescent="0.3">
      <c r="B32" s="110" t="s">
        <v>246</v>
      </c>
      <c r="C32" s="12">
        <v>8</v>
      </c>
      <c r="D32" s="12">
        <v>7</v>
      </c>
      <c r="E32" s="12">
        <v>3</v>
      </c>
      <c r="F32" s="12">
        <v>6</v>
      </c>
      <c r="G32" s="12">
        <v>11</v>
      </c>
      <c r="H32" s="12">
        <v>10</v>
      </c>
      <c r="I32" s="12">
        <v>10</v>
      </c>
      <c r="J32" s="12">
        <v>12</v>
      </c>
      <c r="K32" s="12">
        <v>13</v>
      </c>
      <c r="L32" s="12">
        <v>22</v>
      </c>
      <c r="M32" s="419">
        <v>7108</v>
      </c>
      <c r="N32" s="420">
        <v>7096000</v>
      </c>
    </row>
    <row r="33" spans="2:15" s="351" customFormat="1" ht="14.4" x14ac:dyDescent="0.3">
      <c r="B33" s="409" t="s">
        <v>247</v>
      </c>
      <c r="C33" s="413">
        <v>2</v>
      </c>
      <c r="D33" s="413">
        <v>3</v>
      </c>
      <c r="E33" s="414">
        <v>1</v>
      </c>
      <c r="F33" s="414">
        <v>6</v>
      </c>
      <c r="G33" s="413">
        <v>16</v>
      </c>
      <c r="H33" s="413">
        <v>13</v>
      </c>
      <c r="I33" s="413">
        <v>13</v>
      </c>
      <c r="J33" s="413">
        <v>14</v>
      </c>
      <c r="K33" s="413">
        <v>13</v>
      </c>
      <c r="L33" s="413">
        <v>19</v>
      </c>
      <c r="M33" s="419">
        <v>10813</v>
      </c>
      <c r="N33" s="420">
        <v>9746000</v>
      </c>
    </row>
    <row r="34" spans="2:15" s="351" customFormat="1" ht="14.4" x14ac:dyDescent="0.3">
      <c r="B34" s="424" t="s">
        <v>224</v>
      </c>
      <c r="C34" s="416">
        <v>14</v>
      </c>
      <c r="D34" s="416">
        <v>10</v>
      </c>
      <c r="E34" s="416">
        <v>3</v>
      </c>
      <c r="F34" s="416">
        <v>7</v>
      </c>
      <c r="G34" s="416">
        <v>15</v>
      </c>
      <c r="H34" s="416">
        <v>11</v>
      </c>
      <c r="I34" s="416">
        <v>9</v>
      </c>
      <c r="J34" s="416">
        <v>10</v>
      </c>
      <c r="K34" s="416">
        <v>9</v>
      </c>
      <c r="L34" s="416">
        <v>12</v>
      </c>
      <c r="M34" s="425">
        <v>49445</v>
      </c>
      <c r="N34" s="195">
        <v>59659000</v>
      </c>
    </row>
    <row r="35" spans="2:15" s="351" customFormat="1" ht="14.4" x14ac:dyDescent="0.3">
      <c r="B35" s="581" t="s">
        <v>230</v>
      </c>
      <c r="C35" s="583" t="s">
        <v>227</v>
      </c>
      <c r="D35" s="583"/>
      <c r="E35" s="583"/>
      <c r="F35" s="583"/>
      <c r="G35" s="583"/>
      <c r="H35" s="583"/>
      <c r="I35" s="583"/>
      <c r="J35" s="583"/>
      <c r="K35" s="583"/>
      <c r="L35" s="583"/>
      <c r="M35" s="577" t="s">
        <v>228</v>
      </c>
      <c r="N35" s="577" t="s">
        <v>229</v>
      </c>
    </row>
    <row r="36" spans="2:15" s="351" customFormat="1" ht="36.6" x14ac:dyDescent="0.3">
      <c r="B36" s="582"/>
      <c r="C36" s="353" t="s">
        <v>204</v>
      </c>
      <c r="D36" s="353" t="s">
        <v>205</v>
      </c>
      <c r="E36" s="354" t="s">
        <v>206</v>
      </c>
      <c r="F36" s="354" t="s">
        <v>207</v>
      </c>
      <c r="G36" s="354" t="s">
        <v>208</v>
      </c>
      <c r="H36" s="353" t="s">
        <v>209</v>
      </c>
      <c r="I36" s="353" t="s">
        <v>210</v>
      </c>
      <c r="J36" s="353" t="s">
        <v>211</v>
      </c>
      <c r="K36" s="353" t="s">
        <v>212</v>
      </c>
      <c r="L36" s="353" t="s">
        <v>213</v>
      </c>
      <c r="M36" s="578"/>
      <c r="N36" s="578"/>
    </row>
    <row r="37" spans="2:15" s="351" customFormat="1" ht="14.4" x14ac:dyDescent="0.3">
      <c r="B37" s="110" t="s">
        <v>249</v>
      </c>
      <c r="C37" s="12">
        <v>16</v>
      </c>
      <c r="D37" s="12">
        <v>13</v>
      </c>
      <c r="E37" s="12">
        <v>5</v>
      </c>
      <c r="F37" s="12">
        <v>8</v>
      </c>
      <c r="G37" s="12">
        <v>21</v>
      </c>
      <c r="H37" s="12">
        <v>10</v>
      </c>
      <c r="I37" s="12">
        <v>8</v>
      </c>
      <c r="J37" s="12">
        <v>7</v>
      </c>
      <c r="K37" s="12">
        <v>5</v>
      </c>
      <c r="L37" s="12">
        <v>8</v>
      </c>
      <c r="M37" s="419">
        <v>8153</v>
      </c>
      <c r="N37" s="420">
        <v>11619000</v>
      </c>
      <c r="O37" s="421"/>
    </row>
    <row r="38" spans="2:15" s="351" customFormat="1" ht="15" customHeight="1" x14ac:dyDescent="0.3">
      <c r="B38" s="110" t="s">
        <v>242</v>
      </c>
      <c r="C38" s="12">
        <v>18</v>
      </c>
      <c r="D38" s="12">
        <v>12</v>
      </c>
      <c r="E38" s="12">
        <v>4</v>
      </c>
      <c r="F38" s="12">
        <v>9</v>
      </c>
      <c r="G38" s="12">
        <v>15</v>
      </c>
      <c r="H38" s="12">
        <v>9</v>
      </c>
      <c r="I38" s="12">
        <v>8</v>
      </c>
      <c r="J38" s="12">
        <v>9</v>
      </c>
      <c r="K38" s="12">
        <v>7</v>
      </c>
      <c r="L38" s="12">
        <v>9</v>
      </c>
      <c r="M38" s="419">
        <v>4333</v>
      </c>
      <c r="N38" s="420">
        <v>6822000</v>
      </c>
      <c r="O38" s="421"/>
    </row>
    <row r="39" spans="2:15" s="351" customFormat="1" ht="15" customHeight="1" x14ac:dyDescent="0.3">
      <c r="B39" s="110" t="s">
        <v>243</v>
      </c>
      <c r="C39" s="12">
        <v>20</v>
      </c>
      <c r="D39" s="12">
        <v>13</v>
      </c>
      <c r="E39" s="12">
        <v>4</v>
      </c>
      <c r="F39" s="12">
        <v>7</v>
      </c>
      <c r="G39" s="12">
        <v>20</v>
      </c>
      <c r="H39" s="12">
        <v>11</v>
      </c>
      <c r="I39" s="12">
        <v>8</v>
      </c>
      <c r="J39" s="12">
        <v>7</v>
      </c>
      <c r="K39" s="12">
        <v>5</v>
      </c>
      <c r="L39" s="12">
        <v>6</v>
      </c>
      <c r="M39" s="419">
        <v>4143</v>
      </c>
      <c r="N39" s="420">
        <v>8320000</v>
      </c>
      <c r="O39" s="421"/>
    </row>
    <row r="40" spans="2:15" s="351" customFormat="1" ht="15" customHeight="1" x14ac:dyDescent="0.3">
      <c r="B40" s="110" t="s">
        <v>244</v>
      </c>
      <c r="C40" s="12">
        <v>15</v>
      </c>
      <c r="D40" s="12">
        <v>12</v>
      </c>
      <c r="E40" s="12">
        <v>4</v>
      </c>
      <c r="F40" s="12">
        <v>7</v>
      </c>
      <c r="G40" s="12">
        <v>18</v>
      </c>
      <c r="H40" s="12">
        <v>11</v>
      </c>
      <c r="I40" s="12">
        <v>9</v>
      </c>
      <c r="J40" s="12">
        <v>9</v>
      </c>
      <c r="K40" s="12">
        <v>7</v>
      </c>
      <c r="L40" s="12">
        <v>8</v>
      </c>
      <c r="M40" s="419">
        <v>5356</v>
      </c>
      <c r="N40" s="422">
        <v>8155000</v>
      </c>
      <c r="O40" s="421"/>
    </row>
    <row r="41" spans="2:15" s="351" customFormat="1" ht="14.4" x14ac:dyDescent="0.3">
      <c r="B41" s="110" t="s">
        <v>245</v>
      </c>
      <c r="C41" s="12">
        <v>13</v>
      </c>
      <c r="D41" s="12">
        <v>9</v>
      </c>
      <c r="E41" s="12">
        <v>4</v>
      </c>
      <c r="F41" s="12">
        <v>7</v>
      </c>
      <c r="G41" s="12">
        <v>14</v>
      </c>
      <c r="H41" s="12">
        <v>10</v>
      </c>
      <c r="I41" s="12">
        <v>9</v>
      </c>
      <c r="J41" s="12">
        <v>11</v>
      </c>
      <c r="K41" s="12">
        <v>10</v>
      </c>
      <c r="L41" s="12">
        <v>13</v>
      </c>
      <c r="M41" s="419">
        <v>6689</v>
      </c>
      <c r="N41" s="420">
        <v>8720000</v>
      </c>
      <c r="O41" s="421"/>
    </row>
    <row r="42" spans="2:15" s="351" customFormat="1" ht="14.4" x14ac:dyDescent="0.3">
      <c r="B42" s="110" t="s">
        <v>246</v>
      </c>
      <c r="C42" s="12">
        <v>6</v>
      </c>
      <c r="D42" s="12">
        <v>7</v>
      </c>
      <c r="E42" s="12">
        <v>2</v>
      </c>
      <c r="F42" s="12">
        <v>7</v>
      </c>
      <c r="G42" s="12">
        <v>11</v>
      </c>
      <c r="H42" s="12">
        <v>9</v>
      </c>
      <c r="I42" s="12">
        <v>10</v>
      </c>
      <c r="J42" s="12">
        <v>12</v>
      </c>
      <c r="K42" s="12">
        <v>13</v>
      </c>
      <c r="L42" s="12">
        <v>22</v>
      </c>
      <c r="M42" s="419">
        <v>6647</v>
      </c>
      <c r="N42" s="420">
        <v>7051000</v>
      </c>
      <c r="O42" s="421"/>
    </row>
    <row r="43" spans="2:15" s="351" customFormat="1" ht="14.4" x14ac:dyDescent="0.3">
      <c r="B43" s="409" t="s">
        <v>247</v>
      </c>
      <c r="C43" s="413">
        <v>2</v>
      </c>
      <c r="D43" s="413">
        <v>3</v>
      </c>
      <c r="E43" s="414">
        <v>1</v>
      </c>
      <c r="F43" s="414">
        <v>6</v>
      </c>
      <c r="G43" s="413">
        <v>15</v>
      </c>
      <c r="H43" s="413">
        <v>12</v>
      </c>
      <c r="I43" s="413">
        <v>11</v>
      </c>
      <c r="J43" s="413">
        <v>13</v>
      </c>
      <c r="K43" s="413">
        <v>14</v>
      </c>
      <c r="L43" s="413">
        <v>23</v>
      </c>
      <c r="M43" s="419">
        <v>11130</v>
      </c>
      <c r="N43" s="420">
        <v>10482000</v>
      </c>
      <c r="O43" s="421"/>
    </row>
    <row r="44" spans="2:15" s="351" customFormat="1" ht="14.4" x14ac:dyDescent="0.3">
      <c r="B44" s="424" t="s">
        <v>224</v>
      </c>
      <c r="C44" s="416">
        <v>13</v>
      </c>
      <c r="D44" s="416">
        <v>10</v>
      </c>
      <c r="E44" s="416">
        <v>3</v>
      </c>
      <c r="F44" s="416">
        <v>7</v>
      </c>
      <c r="G44" s="416">
        <v>17</v>
      </c>
      <c r="H44" s="416">
        <v>11</v>
      </c>
      <c r="I44" s="416">
        <v>9</v>
      </c>
      <c r="J44" s="416">
        <v>10</v>
      </c>
      <c r="K44" s="416">
        <v>8</v>
      </c>
      <c r="L44" s="416">
        <v>13</v>
      </c>
      <c r="M44" s="425">
        <v>46451</v>
      </c>
      <c r="N44" s="195">
        <v>61169000</v>
      </c>
      <c r="O44" s="421"/>
    </row>
    <row r="45" spans="2:15" s="351" customFormat="1" ht="14.4" x14ac:dyDescent="0.3">
      <c r="B45" s="584" t="s">
        <v>231</v>
      </c>
      <c r="C45" s="583" t="s">
        <v>227</v>
      </c>
      <c r="D45" s="583"/>
      <c r="E45" s="583"/>
      <c r="F45" s="583"/>
      <c r="G45" s="583"/>
      <c r="H45" s="583"/>
      <c r="I45" s="583"/>
      <c r="J45" s="583"/>
      <c r="K45" s="583"/>
      <c r="L45" s="583"/>
      <c r="M45" s="577" t="s">
        <v>228</v>
      </c>
      <c r="N45" s="577" t="s">
        <v>229</v>
      </c>
    </row>
    <row r="46" spans="2:15" s="351" customFormat="1" ht="36.6" x14ac:dyDescent="0.3">
      <c r="B46" s="585"/>
      <c r="C46" s="353" t="s">
        <v>204</v>
      </c>
      <c r="D46" s="353" t="s">
        <v>205</v>
      </c>
      <c r="E46" s="354" t="s">
        <v>206</v>
      </c>
      <c r="F46" s="354" t="s">
        <v>207</v>
      </c>
      <c r="G46" s="354" t="s">
        <v>208</v>
      </c>
      <c r="H46" s="353" t="s">
        <v>209</v>
      </c>
      <c r="I46" s="353" t="s">
        <v>210</v>
      </c>
      <c r="J46" s="353" t="s">
        <v>211</v>
      </c>
      <c r="K46" s="353" t="s">
        <v>212</v>
      </c>
      <c r="L46" s="353" t="s">
        <v>213</v>
      </c>
      <c r="M46" s="578"/>
      <c r="N46" s="578"/>
    </row>
    <row r="47" spans="2:15" s="351" customFormat="1" ht="14.4" x14ac:dyDescent="0.3">
      <c r="B47" s="110" t="s">
        <v>249</v>
      </c>
      <c r="C47" s="12">
        <v>18</v>
      </c>
      <c r="D47" s="12">
        <v>15</v>
      </c>
      <c r="E47" s="12">
        <v>3</v>
      </c>
      <c r="F47" s="12">
        <v>6</v>
      </c>
      <c r="G47" s="12">
        <v>21</v>
      </c>
      <c r="H47" s="12">
        <v>10</v>
      </c>
      <c r="I47" s="12">
        <v>8</v>
      </c>
      <c r="J47" s="12">
        <v>7</v>
      </c>
      <c r="K47" s="12">
        <v>6</v>
      </c>
      <c r="L47" s="12">
        <v>7</v>
      </c>
      <c r="M47" s="419">
        <v>7274</v>
      </c>
      <c r="N47" s="420">
        <v>11816000</v>
      </c>
      <c r="O47" s="421"/>
    </row>
    <row r="48" spans="2:15" s="351" customFormat="1" ht="15" customHeight="1" x14ac:dyDescent="0.3">
      <c r="B48" s="110" t="s">
        <v>242</v>
      </c>
      <c r="C48" s="12">
        <v>19</v>
      </c>
      <c r="D48" s="12">
        <v>12</v>
      </c>
      <c r="E48" s="12">
        <v>4</v>
      </c>
      <c r="F48" s="12">
        <v>8</v>
      </c>
      <c r="G48" s="12">
        <v>16</v>
      </c>
      <c r="H48" s="12">
        <v>10</v>
      </c>
      <c r="I48" s="12">
        <v>7</v>
      </c>
      <c r="J48" s="12">
        <v>6</v>
      </c>
      <c r="K48" s="12">
        <v>7</v>
      </c>
      <c r="L48" s="12">
        <v>11</v>
      </c>
      <c r="M48" s="419">
        <v>3885</v>
      </c>
      <c r="N48" s="420">
        <v>6768000</v>
      </c>
      <c r="O48" s="421"/>
    </row>
    <row r="49" spans="2:15" s="351" customFormat="1" ht="15" customHeight="1" x14ac:dyDescent="0.3">
      <c r="B49" s="110" t="s">
        <v>243</v>
      </c>
      <c r="C49" s="12">
        <v>21</v>
      </c>
      <c r="D49" s="12">
        <v>13</v>
      </c>
      <c r="E49" s="12">
        <v>3</v>
      </c>
      <c r="F49" s="12">
        <v>6</v>
      </c>
      <c r="G49" s="12">
        <v>20</v>
      </c>
      <c r="H49" s="12">
        <v>12</v>
      </c>
      <c r="I49" s="12">
        <v>7</v>
      </c>
      <c r="J49" s="12">
        <v>7</v>
      </c>
      <c r="K49" s="12">
        <v>6</v>
      </c>
      <c r="L49" s="12">
        <v>6</v>
      </c>
      <c r="M49" s="419">
        <v>3599</v>
      </c>
      <c r="N49" s="420">
        <v>8466000</v>
      </c>
      <c r="O49" s="421"/>
    </row>
    <row r="50" spans="2:15" s="351" customFormat="1" ht="15" customHeight="1" x14ac:dyDescent="0.3">
      <c r="B50" s="110" t="s">
        <v>244</v>
      </c>
      <c r="C50" s="12">
        <v>17</v>
      </c>
      <c r="D50" s="12">
        <v>12</v>
      </c>
      <c r="E50" s="12">
        <v>3</v>
      </c>
      <c r="F50" s="12">
        <v>5</v>
      </c>
      <c r="G50" s="12">
        <v>18</v>
      </c>
      <c r="H50" s="12">
        <v>10</v>
      </c>
      <c r="I50" s="12">
        <v>10</v>
      </c>
      <c r="J50" s="12">
        <v>9</v>
      </c>
      <c r="K50" s="12">
        <v>8</v>
      </c>
      <c r="L50" s="12">
        <v>8</v>
      </c>
      <c r="M50" s="419">
        <v>4690</v>
      </c>
      <c r="N50" s="422">
        <v>8077000</v>
      </c>
      <c r="O50" s="421"/>
    </row>
    <row r="51" spans="2:15" s="351" customFormat="1" ht="15" customHeight="1" x14ac:dyDescent="0.3">
      <c r="B51" s="110" t="s">
        <v>245</v>
      </c>
      <c r="C51" s="12">
        <v>13</v>
      </c>
      <c r="D51" s="12">
        <v>10</v>
      </c>
      <c r="E51" s="12">
        <v>4</v>
      </c>
      <c r="F51" s="12">
        <v>7</v>
      </c>
      <c r="G51" s="12">
        <v>15</v>
      </c>
      <c r="H51" s="12">
        <v>11</v>
      </c>
      <c r="I51" s="12">
        <v>9</v>
      </c>
      <c r="J51" s="12">
        <v>10</v>
      </c>
      <c r="K51" s="12">
        <v>9</v>
      </c>
      <c r="L51" s="12">
        <v>13</v>
      </c>
      <c r="M51" s="419">
        <v>6160</v>
      </c>
      <c r="N51" s="420">
        <v>8874000</v>
      </c>
      <c r="O51" s="421"/>
    </row>
    <row r="52" spans="2:15" s="351" customFormat="1" ht="15" customHeight="1" x14ac:dyDescent="0.3">
      <c r="B52" s="110" t="s">
        <v>246</v>
      </c>
      <c r="C52" s="12">
        <v>7</v>
      </c>
      <c r="D52" s="12">
        <v>7</v>
      </c>
      <c r="E52" s="12">
        <v>3</v>
      </c>
      <c r="F52" s="12">
        <v>7</v>
      </c>
      <c r="G52" s="12">
        <v>11</v>
      </c>
      <c r="H52" s="12">
        <v>9</v>
      </c>
      <c r="I52" s="12">
        <v>9</v>
      </c>
      <c r="J52" s="12">
        <v>11</v>
      </c>
      <c r="K52" s="12">
        <v>14</v>
      </c>
      <c r="L52" s="12">
        <v>23</v>
      </c>
      <c r="M52" s="419">
        <v>6106</v>
      </c>
      <c r="N52" s="420">
        <v>7195000</v>
      </c>
      <c r="O52" s="421"/>
    </row>
    <row r="53" spans="2:15" s="351" customFormat="1" ht="15" customHeight="1" x14ac:dyDescent="0.3">
      <c r="B53" s="409" t="s">
        <v>247</v>
      </c>
      <c r="C53" s="413">
        <v>3</v>
      </c>
      <c r="D53" s="413">
        <v>3</v>
      </c>
      <c r="E53" s="413">
        <v>1</v>
      </c>
      <c r="F53" s="413">
        <v>6</v>
      </c>
      <c r="G53" s="413">
        <v>13</v>
      </c>
      <c r="H53" s="413">
        <v>12</v>
      </c>
      <c r="I53" s="413">
        <v>11</v>
      </c>
      <c r="J53" s="413">
        <v>13</v>
      </c>
      <c r="K53" s="413">
        <v>14</v>
      </c>
      <c r="L53" s="413">
        <v>25</v>
      </c>
      <c r="M53" s="419">
        <v>11182</v>
      </c>
      <c r="N53" s="420">
        <v>10937000</v>
      </c>
      <c r="O53" s="421"/>
    </row>
    <row r="54" spans="2:15" s="351" customFormat="1" ht="15" customHeight="1" x14ac:dyDescent="0.3">
      <c r="B54" s="415" t="s">
        <v>224</v>
      </c>
      <c r="C54" s="416">
        <v>14</v>
      </c>
      <c r="D54" s="416">
        <v>10</v>
      </c>
      <c r="E54" s="416">
        <v>3</v>
      </c>
      <c r="F54" s="416">
        <v>6</v>
      </c>
      <c r="G54" s="416">
        <v>16</v>
      </c>
      <c r="H54" s="416">
        <v>11</v>
      </c>
      <c r="I54" s="416">
        <v>9</v>
      </c>
      <c r="J54" s="416">
        <v>9</v>
      </c>
      <c r="K54" s="416">
        <v>9</v>
      </c>
      <c r="L54" s="416">
        <v>13</v>
      </c>
      <c r="M54" s="425">
        <v>42896</v>
      </c>
      <c r="N54" s="195">
        <v>62135000</v>
      </c>
      <c r="O54" s="421"/>
    </row>
    <row r="55" spans="2:15" s="351" customFormat="1" ht="15" customHeight="1" thickBot="1" x14ac:dyDescent="0.35">
      <c r="B55" s="426"/>
      <c r="C55" s="427"/>
      <c r="D55" s="427"/>
      <c r="E55" s="427"/>
      <c r="F55" s="427"/>
      <c r="G55" s="427"/>
      <c r="H55" s="427"/>
      <c r="I55" s="427"/>
      <c r="J55" s="427"/>
      <c r="K55" s="427"/>
      <c r="L55" s="427"/>
      <c r="M55" s="427"/>
      <c r="N55" s="427"/>
    </row>
    <row r="56" spans="2:15" s="351" customFormat="1" ht="15" customHeight="1" thickTop="1" x14ac:dyDescent="0.3">
      <c r="B56" s="584" t="s">
        <v>232</v>
      </c>
      <c r="C56" s="583" t="s">
        <v>227</v>
      </c>
      <c r="D56" s="583"/>
      <c r="E56" s="583"/>
      <c r="F56" s="583"/>
      <c r="G56" s="583"/>
      <c r="H56" s="583"/>
      <c r="I56" s="583"/>
      <c r="J56" s="583"/>
      <c r="K56" s="583"/>
      <c r="L56" s="583"/>
      <c r="M56" s="577" t="s">
        <v>228</v>
      </c>
      <c r="N56" s="577" t="s">
        <v>229</v>
      </c>
    </row>
    <row r="57" spans="2:15" s="351" customFormat="1" ht="36.6" x14ac:dyDescent="0.3">
      <c r="B57" s="585"/>
      <c r="C57" s="353" t="s">
        <v>204</v>
      </c>
      <c r="D57" s="353" t="s">
        <v>205</v>
      </c>
      <c r="E57" s="354" t="s">
        <v>206</v>
      </c>
      <c r="F57" s="354" t="s">
        <v>207</v>
      </c>
      <c r="G57" s="354" t="s">
        <v>208</v>
      </c>
      <c r="H57" s="353" t="s">
        <v>209</v>
      </c>
      <c r="I57" s="353" t="s">
        <v>210</v>
      </c>
      <c r="J57" s="353" t="s">
        <v>211</v>
      </c>
      <c r="K57" s="353" t="s">
        <v>212</v>
      </c>
      <c r="L57" s="353" t="s">
        <v>213</v>
      </c>
      <c r="M57" s="578"/>
      <c r="N57" s="578"/>
    </row>
    <row r="58" spans="2:15" s="351" customFormat="1" ht="15" customHeight="1" x14ac:dyDescent="0.3">
      <c r="B58" s="110" t="s">
        <v>249</v>
      </c>
      <c r="C58" s="180">
        <v>18</v>
      </c>
      <c r="D58" s="180">
        <v>14</v>
      </c>
      <c r="E58" s="180">
        <v>3</v>
      </c>
      <c r="F58" s="180">
        <v>6</v>
      </c>
      <c r="G58" s="180">
        <v>21</v>
      </c>
      <c r="H58" s="180">
        <v>10</v>
      </c>
      <c r="I58" s="180">
        <v>8</v>
      </c>
      <c r="J58" s="180">
        <v>7</v>
      </c>
      <c r="K58" s="180">
        <v>6</v>
      </c>
      <c r="L58" s="180">
        <v>8</v>
      </c>
      <c r="M58" s="180">
        <v>7406</v>
      </c>
      <c r="N58" s="180">
        <v>11792000</v>
      </c>
      <c r="O58" s="428"/>
    </row>
    <row r="59" spans="2:15" s="351" customFormat="1" ht="15" customHeight="1" x14ac:dyDescent="0.3">
      <c r="B59" s="110" t="s">
        <v>242</v>
      </c>
      <c r="C59" s="180">
        <v>18</v>
      </c>
      <c r="D59" s="180">
        <v>12</v>
      </c>
      <c r="E59" s="180">
        <v>5</v>
      </c>
      <c r="F59" s="180">
        <v>8</v>
      </c>
      <c r="G59" s="180">
        <v>16</v>
      </c>
      <c r="H59" s="180">
        <v>10</v>
      </c>
      <c r="I59" s="180">
        <v>7</v>
      </c>
      <c r="J59" s="180">
        <v>7</v>
      </c>
      <c r="K59" s="180">
        <v>7</v>
      </c>
      <c r="L59" s="180">
        <v>11</v>
      </c>
      <c r="M59" s="180">
        <v>3964</v>
      </c>
      <c r="N59" s="180">
        <v>6774000</v>
      </c>
      <c r="O59" s="428"/>
    </row>
    <row r="60" spans="2:15" s="351" customFormat="1" ht="15" customHeight="1" x14ac:dyDescent="0.3">
      <c r="B60" s="110" t="s">
        <v>243</v>
      </c>
      <c r="C60" s="180">
        <v>20</v>
      </c>
      <c r="D60" s="180">
        <v>13</v>
      </c>
      <c r="E60" s="180">
        <v>4</v>
      </c>
      <c r="F60" s="180">
        <v>6</v>
      </c>
      <c r="G60" s="180">
        <v>20</v>
      </c>
      <c r="H60" s="180">
        <v>12</v>
      </c>
      <c r="I60" s="180">
        <v>7</v>
      </c>
      <c r="J60" s="180">
        <v>8</v>
      </c>
      <c r="K60" s="180">
        <v>6</v>
      </c>
      <c r="L60" s="180">
        <v>6</v>
      </c>
      <c r="M60" s="180">
        <v>3701</v>
      </c>
      <c r="N60" s="180">
        <v>8448000</v>
      </c>
      <c r="O60" s="428"/>
    </row>
    <row r="61" spans="2:15" s="351" customFormat="1" ht="15" customHeight="1" x14ac:dyDescent="0.3">
      <c r="B61" s="110" t="s">
        <v>244</v>
      </c>
      <c r="C61" s="180">
        <v>17</v>
      </c>
      <c r="D61" s="180">
        <v>12</v>
      </c>
      <c r="E61" s="180">
        <v>3</v>
      </c>
      <c r="F61" s="180">
        <v>5</v>
      </c>
      <c r="G61" s="180">
        <v>18</v>
      </c>
      <c r="H61" s="180">
        <v>11</v>
      </c>
      <c r="I61" s="180">
        <v>9</v>
      </c>
      <c r="J61" s="180">
        <v>9</v>
      </c>
      <c r="K61" s="180">
        <v>8</v>
      </c>
      <c r="L61" s="180">
        <v>8</v>
      </c>
      <c r="M61" s="180">
        <v>4789</v>
      </c>
      <c r="N61" s="180">
        <v>8079000</v>
      </c>
      <c r="O61" s="428"/>
    </row>
    <row r="62" spans="2:15" ht="14.4" x14ac:dyDescent="0.3">
      <c r="B62" s="110" t="s">
        <v>245</v>
      </c>
      <c r="C62" s="180">
        <v>13</v>
      </c>
      <c r="D62" s="180">
        <v>10</v>
      </c>
      <c r="E62" s="180">
        <v>3</v>
      </c>
      <c r="F62" s="180">
        <v>6</v>
      </c>
      <c r="G62" s="180">
        <v>15</v>
      </c>
      <c r="H62" s="180">
        <v>11</v>
      </c>
      <c r="I62" s="180">
        <v>9</v>
      </c>
      <c r="J62" s="180">
        <v>10</v>
      </c>
      <c r="K62" s="180">
        <v>9</v>
      </c>
      <c r="L62" s="180">
        <v>13</v>
      </c>
      <c r="M62" s="180">
        <v>6223</v>
      </c>
      <c r="N62" s="180">
        <v>8858000</v>
      </c>
      <c r="O62" s="428"/>
    </row>
    <row r="63" spans="2:15" ht="14.4" x14ac:dyDescent="0.3">
      <c r="B63" s="110" t="s">
        <v>246</v>
      </c>
      <c r="C63" s="180">
        <v>7</v>
      </c>
      <c r="D63" s="180">
        <v>7</v>
      </c>
      <c r="E63" s="180">
        <v>3</v>
      </c>
      <c r="F63" s="180">
        <v>7</v>
      </c>
      <c r="G63" s="180">
        <v>11</v>
      </c>
      <c r="H63" s="180">
        <v>9</v>
      </c>
      <c r="I63" s="180">
        <v>9</v>
      </c>
      <c r="J63" s="180">
        <v>11</v>
      </c>
      <c r="K63" s="180">
        <v>14</v>
      </c>
      <c r="L63" s="180">
        <v>23</v>
      </c>
      <c r="M63" s="180">
        <v>6162</v>
      </c>
      <c r="N63" s="180">
        <v>7172000</v>
      </c>
      <c r="O63" s="428"/>
    </row>
    <row r="64" spans="2:15" ht="14.4" x14ac:dyDescent="0.3">
      <c r="B64" s="409" t="s">
        <v>247</v>
      </c>
      <c r="C64" s="180">
        <v>3</v>
      </c>
      <c r="D64" s="180">
        <v>3</v>
      </c>
      <c r="E64" s="180">
        <v>1</v>
      </c>
      <c r="F64" s="180">
        <v>6</v>
      </c>
      <c r="G64" s="180">
        <v>14</v>
      </c>
      <c r="H64" s="180">
        <v>11</v>
      </c>
      <c r="I64" s="180">
        <v>11</v>
      </c>
      <c r="J64" s="180">
        <v>13</v>
      </c>
      <c r="K64" s="180">
        <v>14</v>
      </c>
      <c r="L64" s="180">
        <v>25</v>
      </c>
      <c r="M64" s="180">
        <v>11186</v>
      </c>
      <c r="N64" s="180">
        <v>10889000</v>
      </c>
      <c r="O64" s="428"/>
    </row>
    <row r="65" spans="2:15" ht="14.4" x14ac:dyDescent="0.3">
      <c r="B65" s="415" t="s">
        <v>224</v>
      </c>
      <c r="C65" s="145">
        <v>13</v>
      </c>
      <c r="D65" s="145">
        <v>10</v>
      </c>
      <c r="E65" s="145">
        <v>3</v>
      </c>
      <c r="F65" s="145">
        <v>6</v>
      </c>
      <c r="G65" s="145">
        <v>17</v>
      </c>
      <c r="H65" s="145">
        <v>11</v>
      </c>
      <c r="I65" s="145">
        <v>9</v>
      </c>
      <c r="J65" s="145">
        <v>9</v>
      </c>
      <c r="K65" s="145">
        <v>9</v>
      </c>
      <c r="L65" s="145">
        <v>13</v>
      </c>
      <c r="M65" s="145">
        <v>43431</v>
      </c>
      <c r="N65" s="145">
        <v>62013000</v>
      </c>
      <c r="O65" s="428"/>
    </row>
    <row r="66" spans="2:15" x14ac:dyDescent="0.25">
      <c r="B66" s="584" t="s">
        <v>233</v>
      </c>
      <c r="C66" s="583" t="s">
        <v>227</v>
      </c>
      <c r="D66" s="583"/>
      <c r="E66" s="583"/>
      <c r="F66" s="583"/>
      <c r="G66" s="583"/>
      <c r="H66" s="583"/>
      <c r="I66" s="583"/>
      <c r="J66" s="583"/>
      <c r="K66" s="583"/>
      <c r="L66" s="583"/>
      <c r="M66" s="577" t="s">
        <v>228</v>
      </c>
      <c r="N66" s="577" t="s">
        <v>229</v>
      </c>
    </row>
    <row r="67" spans="2:15" ht="36" x14ac:dyDescent="0.25">
      <c r="B67" s="585"/>
      <c r="C67" s="353" t="s">
        <v>204</v>
      </c>
      <c r="D67" s="353" t="s">
        <v>205</v>
      </c>
      <c r="E67" s="354" t="s">
        <v>206</v>
      </c>
      <c r="F67" s="354" t="s">
        <v>207</v>
      </c>
      <c r="G67" s="354" t="s">
        <v>208</v>
      </c>
      <c r="H67" s="353" t="s">
        <v>209</v>
      </c>
      <c r="I67" s="353" t="s">
        <v>210</v>
      </c>
      <c r="J67" s="353" t="s">
        <v>211</v>
      </c>
      <c r="K67" s="353" t="s">
        <v>212</v>
      </c>
      <c r="L67" s="353" t="s">
        <v>213</v>
      </c>
      <c r="M67" s="578"/>
      <c r="N67" s="578"/>
    </row>
    <row r="68" spans="2:15" x14ac:dyDescent="0.25">
      <c r="B68" s="110" t="s">
        <v>249</v>
      </c>
      <c r="C68" s="180">
        <v>19</v>
      </c>
      <c r="D68" s="180">
        <v>13</v>
      </c>
      <c r="E68" s="180">
        <v>4</v>
      </c>
      <c r="F68" s="180">
        <v>5</v>
      </c>
      <c r="G68" s="180">
        <v>20</v>
      </c>
      <c r="H68" s="180">
        <v>10</v>
      </c>
      <c r="I68" s="180">
        <v>8</v>
      </c>
      <c r="J68" s="180">
        <v>7</v>
      </c>
      <c r="K68" s="180">
        <v>6</v>
      </c>
      <c r="L68" s="180">
        <v>9</v>
      </c>
      <c r="M68" s="180">
        <v>6507</v>
      </c>
      <c r="N68" s="180">
        <v>12030000</v>
      </c>
      <c r="O68" s="389"/>
    </row>
    <row r="69" spans="2:15" x14ac:dyDescent="0.25">
      <c r="B69" s="110" t="s">
        <v>242</v>
      </c>
      <c r="C69" s="180">
        <v>20</v>
      </c>
      <c r="D69" s="180">
        <v>12</v>
      </c>
      <c r="E69" s="180">
        <v>4</v>
      </c>
      <c r="F69" s="180">
        <v>7</v>
      </c>
      <c r="G69" s="180">
        <v>16</v>
      </c>
      <c r="H69" s="180">
        <v>8</v>
      </c>
      <c r="I69" s="180">
        <v>9</v>
      </c>
      <c r="J69" s="180">
        <v>6</v>
      </c>
      <c r="K69" s="180">
        <v>6</v>
      </c>
      <c r="L69" s="180">
        <v>12</v>
      </c>
      <c r="M69" s="180">
        <v>3525</v>
      </c>
      <c r="N69" s="180">
        <v>6624000</v>
      </c>
      <c r="O69" s="389"/>
    </row>
    <row r="70" spans="2:15" x14ac:dyDescent="0.25">
      <c r="B70" s="110" t="s">
        <v>243</v>
      </c>
      <c r="C70" s="180">
        <v>24</v>
      </c>
      <c r="D70" s="180">
        <v>11</v>
      </c>
      <c r="E70" s="180">
        <v>3</v>
      </c>
      <c r="F70" s="180">
        <v>5</v>
      </c>
      <c r="G70" s="180">
        <v>19</v>
      </c>
      <c r="H70" s="180">
        <v>11</v>
      </c>
      <c r="I70" s="180">
        <v>9</v>
      </c>
      <c r="J70" s="180">
        <v>5</v>
      </c>
      <c r="K70" s="180">
        <v>6</v>
      </c>
      <c r="L70" s="180">
        <v>6</v>
      </c>
      <c r="M70" s="180">
        <v>3246</v>
      </c>
      <c r="N70" s="180">
        <v>8593000</v>
      </c>
      <c r="O70" s="389"/>
    </row>
    <row r="71" spans="2:15" x14ac:dyDescent="0.25">
      <c r="B71" s="110" t="s">
        <v>244</v>
      </c>
      <c r="C71" s="180">
        <v>18</v>
      </c>
      <c r="D71" s="180">
        <v>11</v>
      </c>
      <c r="E71" s="180">
        <v>2</v>
      </c>
      <c r="F71" s="180">
        <v>5</v>
      </c>
      <c r="G71" s="180">
        <v>17</v>
      </c>
      <c r="H71" s="180">
        <v>10</v>
      </c>
      <c r="I71" s="180">
        <v>9</v>
      </c>
      <c r="J71" s="180">
        <v>10</v>
      </c>
      <c r="K71" s="180">
        <v>8</v>
      </c>
      <c r="L71" s="180">
        <v>10</v>
      </c>
      <c r="M71" s="180">
        <v>4246</v>
      </c>
      <c r="N71" s="180">
        <v>8045000</v>
      </c>
      <c r="O71" s="389"/>
    </row>
    <row r="72" spans="2:15" x14ac:dyDescent="0.25">
      <c r="B72" s="110" t="s">
        <v>245</v>
      </c>
      <c r="C72" s="180">
        <v>15</v>
      </c>
      <c r="D72" s="180">
        <v>9</v>
      </c>
      <c r="E72" s="180">
        <v>3</v>
      </c>
      <c r="F72" s="180">
        <v>6</v>
      </c>
      <c r="G72" s="180">
        <v>14</v>
      </c>
      <c r="H72" s="180">
        <v>9</v>
      </c>
      <c r="I72" s="180">
        <v>10</v>
      </c>
      <c r="J72" s="180">
        <v>9</v>
      </c>
      <c r="K72" s="180">
        <v>10</v>
      </c>
      <c r="L72" s="180">
        <v>15</v>
      </c>
      <c r="M72" s="180">
        <v>5604</v>
      </c>
      <c r="N72" s="180">
        <v>8922000</v>
      </c>
      <c r="O72" s="389"/>
    </row>
    <row r="73" spans="2:15" x14ac:dyDescent="0.25">
      <c r="B73" s="110" t="s">
        <v>246</v>
      </c>
      <c r="C73" s="180">
        <v>8</v>
      </c>
      <c r="D73" s="180">
        <v>7</v>
      </c>
      <c r="E73" s="180">
        <v>3</v>
      </c>
      <c r="F73" s="180">
        <v>6</v>
      </c>
      <c r="G73" s="180">
        <v>12</v>
      </c>
      <c r="H73" s="180">
        <v>8</v>
      </c>
      <c r="I73" s="180">
        <v>9</v>
      </c>
      <c r="J73" s="180">
        <v>10</v>
      </c>
      <c r="K73" s="180">
        <v>13</v>
      </c>
      <c r="L73" s="180">
        <v>24</v>
      </c>
      <c r="M73" s="180">
        <v>6076</v>
      </c>
      <c r="N73" s="180">
        <v>7469000</v>
      </c>
      <c r="O73" s="389"/>
    </row>
    <row r="74" spans="2:15" x14ac:dyDescent="0.25">
      <c r="B74" s="409" t="s">
        <v>247</v>
      </c>
      <c r="C74" s="180">
        <v>3</v>
      </c>
      <c r="D74" s="180">
        <v>3</v>
      </c>
      <c r="E74" s="180">
        <v>1</v>
      </c>
      <c r="F74" s="180">
        <v>5</v>
      </c>
      <c r="G74" s="180">
        <v>13</v>
      </c>
      <c r="H74" s="180">
        <v>11</v>
      </c>
      <c r="I74" s="180">
        <v>10</v>
      </c>
      <c r="J74" s="180">
        <v>13</v>
      </c>
      <c r="K74" s="180">
        <v>14</v>
      </c>
      <c r="L74" s="180">
        <v>28</v>
      </c>
      <c r="M74" s="180">
        <v>11336</v>
      </c>
      <c r="N74" s="180">
        <v>11251000</v>
      </c>
      <c r="O74" s="389"/>
    </row>
    <row r="75" spans="2:15" x14ac:dyDescent="0.25">
      <c r="B75" s="415" t="s">
        <v>224</v>
      </c>
      <c r="C75" s="145">
        <v>15</v>
      </c>
      <c r="D75" s="145">
        <v>9</v>
      </c>
      <c r="E75" s="145">
        <v>3</v>
      </c>
      <c r="F75" s="145">
        <v>5</v>
      </c>
      <c r="G75" s="145">
        <v>16</v>
      </c>
      <c r="H75" s="145">
        <v>10</v>
      </c>
      <c r="I75" s="145">
        <v>9</v>
      </c>
      <c r="J75" s="145">
        <v>9</v>
      </c>
      <c r="K75" s="145">
        <v>9</v>
      </c>
      <c r="L75" s="145">
        <v>15</v>
      </c>
      <c r="M75" s="145">
        <v>40540</v>
      </c>
      <c r="N75" s="145">
        <v>62933000</v>
      </c>
      <c r="O75" s="389"/>
    </row>
    <row r="76" spans="2:15" ht="14.4" x14ac:dyDescent="0.3">
      <c r="B76" s="587" t="s">
        <v>56</v>
      </c>
      <c r="C76" s="587"/>
      <c r="D76" s="587"/>
      <c r="E76" s="587"/>
      <c r="F76" s="587"/>
      <c r="G76" s="587"/>
      <c r="H76" s="351"/>
      <c r="I76" s="351"/>
      <c r="J76" s="351"/>
      <c r="K76" s="351"/>
      <c r="L76" s="351"/>
    </row>
    <row r="77" spans="2:15" ht="14.4" x14ac:dyDescent="0.3">
      <c r="B77" s="398" t="s">
        <v>30</v>
      </c>
      <c r="C77" s="429"/>
      <c r="D77" s="429"/>
      <c r="E77" s="429"/>
      <c r="F77" s="429"/>
      <c r="G77" s="429"/>
      <c r="H77" s="351"/>
      <c r="I77" s="351"/>
      <c r="J77" s="351"/>
      <c r="K77" s="351"/>
      <c r="L77" s="351"/>
    </row>
    <row r="78" spans="2:15" ht="14.4" x14ac:dyDescent="0.3">
      <c r="B78" s="430" t="s">
        <v>250</v>
      </c>
      <c r="H78" s="406"/>
      <c r="I78" s="406"/>
      <c r="J78" s="406"/>
      <c r="K78" s="406"/>
      <c r="M78" s="351"/>
      <c r="N78" s="351"/>
    </row>
    <row r="79" spans="2:15" x14ac:dyDescent="0.25">
      <c r="B79" s="430" t="s">
        <v>251</v>
      </c>
      <c r="C79" s="431"/>
      <c r="D79" s="431"/>
      <c r="E79" s="431"/>
      <c r="F79" s="431"/>
      <c r="G79" s="431"/>
      <c r="H79" s="431"/>
      <c r="I79" s="431"/>
      <c r="J79" s="431"/>
      <c r="K79" s="431"/>
      <c r="L79" s="431"/>
      <c r="M79" s="431"/>
      <c r="N79" s="431"/>
    </row>
    <row r="80" spans="2:15" x14ac:dyDescent="0.25">
      <c r="H80" s="432"/>
      <c r="I80" s="432"/>
      <c r="J80" s="432"/>
      <c r="K80" s="432"/>
    </row>
    <row r="92" spans="3:14" x14ac:dyDescent="0.25">
      <c r="C92" s="389"/>
      <c r="D92" s="389"/>
      <c r="E92" s="389"/>
      <c r="F92" s="389"/>
      <c r="G92" s="389"/>
      <c r="H92" s="389"/>
      <c r="I92" s="389"/>
      <c r="J92" s="389"/>
      <c r="K92" s="389"/>
      <c r="L92" s="389"/>
      <c r="M92" s="389"/>
      <c r="N92" s="389"/>
    </row>
    <row r="93" spans="3:14" x14ac:dyDescent="0.25">
      <c r="C93" s="389"/>
      <c r="D93" s="389"/>
      <c r="E93" s="389"/>
      <c r="F93" s="389"/>
      <c r="G93" s="389"/>
      <c r="H93" s="389"/>
      <c r="I93" s="389"/>
      <c r="J93" s="389"/>
      <c r="K93" s="389"/>
      <c r="L93" s="389"/>
      <c r="M93" s="389"/>
      <c r="N93" s="389"/>
    </row>
    <row r="94" spans="3:14" x14ac:dyDescent="0.25">
      <c r="C94" s="389"/>
      <c r="D94" s="389"/>
      <c r="E94" s="389"/>
      <c r="F94" s="389"/>
      <c r="G94" s="389"/>
      <c r="H94" s="389"/>
      <c r="I94" s="389"/>
      <c r="J94" s="389"/>
      <c r="K94" s="389"/>
      <c r="L94" s="389"/>
      <c r="M94" s="389"/>
      <c r="N94" s="389"/>
    </row>
    <row r="95" spans="3:14" x14ac:dyDescent="0.25">
      <c r="C95" s="389"/>
      <c r="D95" s="389"/>
      <c r="E95" s="389"/>
      <c r="F95" s="389"/>
      <c r="G95" s="389"/>
      <c r="H95" s="389"/>
      <c r="I95" s="389"/>
      <c r="J95" s="389"/>
      <c r="K95" s="389"/>
      <c r="L95" s="389"/>
      <c r="M95" s="389"/>
      <c r="N95" s="389"/>
    </row>
    <row r="96" spans="3:14" x14ac:dyDescent="0.25">
      <c r="C96" s="389"/>
      <c r="D96" s="389"/>
      <c r="E96" s="389"/>
      <c r="F96" s="389"/>
      <c r="G96" s="389"/>
      <c r="H96" s="389"/>
      <c r="I96" s="389"/>
      <c r="J96" s="389"/>
      <c r="K96" s="389"/>
      <c r="L96" s="389"/>
      <c r="M96" s="389"/>
      <c r="N96" s="389"/>
    </row>
    <row r="97" spans="3:14" x14ac:dyDescent="0.25">
      <c r="C97" s="389"/>
      <c r="D97" s="389"/>
      <c r="E97" s="389"/>
      <c r="F97" s="389"/>
      <c r="G97" s="389"/>
      <c r="H97" s="389"/>
      <c r="I97" s="389"/>
      <c r="J97" s="389"/>
      <c r="K97" s="389"/>
      <c r="L97" s="389"/>
      <c r="M97" s="389"/>
      <c r="N97" s="389"/>
    </row>
    <row r="98" spans="3:14" x14ac:dyDescent="0.25">
      <c r="C98" s="389"/>
      <c r="D98" s="389"/>
      <c r="E98" s="389"/>
      <c r="F98" s="389"/>
      <c r="G98" s="389"/>
      <c r="H98" s="389"/>
      <c r="I98" s="389"/>
      <c r="J98" s="389"/>
      <c r="K98" s="389"/>
      <c r="L98" s="389"/>
      <c r="M98" s="389"/>
      <c r="N98" s="389"/>
    </row>
    <row r="99" spans="3:14" x14ac:dyDescent="0.25">
      <c r="C99" s="389"/>
      <c r="D99" s="389"/>
      <c r="E99" s="389"/>
      <c r="F99" s="389"/>
      <c r="G99" s="389"/>
      <c r="H99" s="389"/>
      <c r="I99" s="389"/>
      <c r="J99" s="389"/>
      <c r="K99" s="389"/>
      <c r="L99" s="389"/>
      <c r="M99" s="389"/>
      <c r="N99" s="389"/>
    </row>
  </sheetData>
  <mergeCells count="27">
    <mergeCell ref="B66:B67"/>
    <mergeCell ref="C66:L66"/>
    <mergeCell ref="M66:M67"/>
    <mergeCell ref="N66:N67"/>
    <mergeCell ref="B76:G76"/>
    <mergeCell ref="B45:B46"/>
    <mergeCell ref="C45:L45"/>
    <mergeCell ref="M45:M46"/>
    <mergeCell ref="N45:N46"/>
    <mergeCell ref="B56:B57"/>
    <mergeCell ref="C56:L56"/>
    <mergeCell ref="M56:M57"/>
    <mergeCell ref="N56:N57"/>
    <mergeCell ref="B25:B26"/>
    <mergeCell ref="C25:L25"/>
    <mergeCell ref="M25:M26"/>
    <mergeCell ref="N25:N26"/>
    <mergeCell ref="B35:B36"/>
    <mergeCell ref="C35:L35"/>
    <mergeCell ref="M35:M36"/>
    <mergeCell ref="N35:N36"/>
    <mergeCell ref="N15:N16"/>
    <mergeCell ref="B5:B6"/>
    <mergeCell ref="C5:L5"/>
    <mergeCell ref="B15:B16"/>
    <mergeCell ref="C15:L15"/>
    <mergeCell ref="M15:M16"/>
  </mergeCells>
  <hyperlinks>
    <hyperlink ref="N2" location="Contents!A1" display="Back to Contents" xr:uid="{26B79677-1299-40AC-804F-F99CC1855470}"/>
    <hyperlink ref="N3" location="'5.17'!A76" display="Link to latest data" xr:uid="{006F7449-78C7-4534-B5A1-66F692212C53}"/>
  </hyperlinks>
  <pageMargins left="0.23622047244094491" right="0.23622047244094491"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A7498-3323-46CF-963F-CD5148AB266A}">
  <dimension ref="B1:O52"/>
  <sheetViews>
    <sheetView showGridLines="0" zoomScaleNormal="100" workbookViewId="0"/>
  </sheetViews>
  <sheetFormatPr defaultColWidth="9.109375" defaultRowHeight="13.8" x14ac:dyDescent="0.25"/>
  <cols>
    <col min="1" max="1" width="3.33203125" style="406" customWidth="1"/>
    <col min="2" max="2" width="21.6640625" style="406" customWidth="1"/>
    <col min="3" max="13" width="11.33203125" style="406" customWidth="1"/>
    <col min="14" max="14" width="9.109375" style="406" customWidth="1"/>
    <col min="15" max="16384" width="9.109375" style="406"/>
  </cols>
  <sheetData>
    <row r="1" spans="2:15" ht="13.2" customHeight="1" x14ac:dyDescent="0.25"/>
    <row r="2" spans="2:15" ht="15.6" x14ac:dyDescent="0.3">
      <c r="B2" s="1" t="s">
        <v>252</v>
      </c>
      <c r="C2" s="402"/>
      <c r="N2" s="350" t="s">
        <v>198</v>
      </c>
    </row>
    <row r="3" spans="2:15" ht="17.399999999999999" x14ac:dyDescent="0.3">
      <c r="B3" s="4" t="s">
        <v>253</v>
      </c>
      <c r="C3" s="402"/>
      <c r="N3" s="407" t="s">
        <v>200</v>
      </c>
    </row>
    <row r="4" spans="2:15" x14ac:dyDescent="0.25">
      <c r="B4" s="5" t="s">
        <v>2</v>
      </c>
      <c r="C4" s="402"/>
    </row>
    <row r="5" spans="2:15" ht="13.95" customHeight="1" x14ac:dyDescent="0.3">
      <c r="B5" s="574" t="s">
        <v>201</v>
      </c>
      <c r="C5" s="586" t="s">
        <v>10</v>
      </c>
      <c r="D5" s="586"/>
      <c r="E5" s="586"/>
      <c r="F5" s="586"/>
      <c r="G5" s="586"/>
      <c r="H5" s="586"/>
      <c r="I5" s="586"/>
      <c r="J5" s="586"/>
      <c r="K5" s="586"/>
      <c r="L5" s="586"/>
      <c r="M5" s="408"/>
      <c r="N5" s="408"/>
    </row>
    <row r="6" spans="2:15" ht="36" customHeight="1" x14ac:dyDescent="0.25">
      <c r="B6" s="575"/>
      <c r="C6" s="353" t="s">
        <v>204</v>
      </c>
      <c r="D6" s="353" t="s">
        <v>205</v>
      </c>
      <c r="E6" s="354" t="s">
        <v>206</v>
      </c>
      <c r="F6" s="354" t="s">
        <v>207</v>
      </c>
      <c r="G6" s="354" t="s">
        <v>208</v>
      </c>
      <c r="H6" s="353" t="s">
        <v>209</v>
      </c>
      <c r="I6" s="353" t="s">
        <v>210</v>
      </c>
      <c r="J6" s="353" t="s">
        <v>211</v>
      </c>
      <c r="K6" s="353" t="s">
        <v>212</v>
      </c>
      <c r="L6" s="353" t="s">
        <v>213</v>
      </c>
      <c r="M6" s="354" t="s">
        <v>202</v>
      </c>
      <c r="N6" s="354" t="s">
        <v>203</v>
      </c>
    </row>
    <row r="7" spans="2:15" x14ac:dyDescent="0.25">
      <c r="B7" s="409" t="s">
        <v>254</v>
      </c>
      <c r="C7" s="12">
        <v>10</v>
      </c>
      <c r="D7" s="12">
        <v>6</v>
      </c>
      <c r="E7" s="12">
        <v>1</v>
      </c>
      <c r="F7" s="12">
        <v>3</v>
      </c>
      <c r="G7" s="12">
        <v>12</v>
      </c>
      <c r="H7" s="12">
        <v>10</v>
      </c>
      <c r="I7" s="12">
        <v>10</v>
      </c>
      <c r="J7" s="12">
        <v>12</v>
      </c>
      <c r="K7" s="12">
        <v>14</v>
      </c>
      <c r="L7" s="12">
        <v>22</v>
      </c>
      <c r="M7" s="419">
        <v>11771</v>
      </c>
      <c r="N7" s="420">
        <v>9309000</v>
      </c>
      <c r="O7" s="433"/>
    </row>
    <row r="8" spans="2:15" x14ac:dyDescent="0.25">
      <c r="B8" s="409" t="s">
        <v>255</v>
      </c>
      <c r="C8" s="12">
        <v>11</v>
      </c>
      <c r="D8" s="12">
        <v>11</v>
      </c>
      <c r="E8" s="12">
        <v>4</v>
      </c>
      <c r="F8" s="12">
        <v>7</v>
      </c>
      <c r="G8" s="12">
        <v>15</v>
      </c>
      <c r="H8" s="12">
        <v>11</v>
      </c>
      <c r="I8" s="12">
        <v>10</v>
      </c>
      <c r="J8" s="12">
        <v>11</v>
      </c>
      <c r="K8" s="12">
        <v>10</v>
      </c>
      <c r="L8" s="12">
        <v>10</v>
      </c>
      <c r="M8" s="419">
        <v>29429</v>
      </c>
      <c r="N8" s="420">
        <v>24291000</v>
      </c>
      <c r="O8" s="433"/>
    </row>
    <row r="9" spans="2:15" x14ac:dyDescent="0.25">
      <c r="B9" s="110" t="s">
        <v>256</v>
      </c>
      <c r="C9" s="413">
        <v>6</v>
      </c>
      <c r="D9" s="413">
        <v>9</v>
      </c>
      <c r="E9" s="414">
        <v>5</v>
      </c>
      <c r="F9" s="414">
        <v>16</v>
      </c>
      <c r="G9" s="413">
        <v>21</v>
      </c>
      <c r="H9" s="413">
        <v>11</v>
      </c>
      <c r="I9" s="413">
        <v>10</v>
      </c>
      <c r="J9" s="413">
        <v>10</v>
      </c>
      <c r="K9" s="413">
        <v>7</v>
      </c>
      <c r="L9" s="413">
        <v>5</v>
      </c>
      <c r="M9" s="419">
        <v>12055</v>
      </c>
      <c r="N9" s="420">
        <v>9755000</v>
      </c>
      <c r="O9" s="433"/>
    </row>
    <row r="10" spans="2:15" x14ac:dyDescent="0.25">
      <c r="B10" s="434" t="s">
        <v>257</v>
      </c>
      <c r="C10" s="416">
        <v>10</v>
      </c>
      <c r="D10" s="416">
        <v>9</v>
      </c>
      <c r="E10" s="416">
        <v>3</v>
      </c>
      <c r="F10" s="416">
        <v>8</v>
      </c>
      <c r="G10" s="416">
        <v>16</v>
      </c>
      <c r="H10" s="416">
        <v>11</v>
      </c>
      <c r="I10" s="416">
        <v>10</v>
      </c>
      <c r="J10" s="416">
        <v>11</v>
      </c>
      <c r="K10" s="416">
        <v>10</v>
      </c>
      <c r="L10" s="416">
        <v>12</v>
      </c>
      <c r="M10" s="435">
        <v>53255</v>
      </c>
      <c r="N10" s="436">
        <v>43355000</v>
      </c>
      <c r="O10" s="433"/>
    </row>
    <row r="11" spans="2:15" ht="14.4" x14ac:dyDescent="0.3">
      <c r="B11" s="574" t="s">
        <v>225</v>
      </c>
      <c r="C11" s="586" t="s">
        <v>10</v>
      </c>
      <c r="D11" s="586"/>
      <c r="E11" s="586"/>
      <c r="F11" s="586"/>
      <c r="G11" s="586"/>
      <c r="H11" s="586"/>
      <c r="I11" s="586"/>
      <c r="J11" s="586"/>
      <c r="K11" s="586"/>
      <c r="L11" s="586"/>
      <c r="M11" s="408"/>
      <c r="N11" s="437"/>
    </row>
    <row r="12" spans="2:15" ht="36" x14ac:dyDescent="0.25">
      <c r="B12" s="575"/>
      <c r="C12" s="353" t="s">
        <v>204</v>
      </c>
      <c r="D12" s="353" t="s">
        <v>205</v>
      </c>
      <c r="E12" s="354" t="s">
        <v>206</v>
      </c>
      <c r="F12" s="354" t="s">
        <v>207</v>
      </c>
      <c r="G12" s="354" t="s">
        <v>208</v>
      </c>
      <c r="H12" s="353" t="s">
        <v>209</v>
      </c>
      <c r="I12" s="353" t="s">
        <v>210</v>
      </c>
      <c r="J12" s="353" t="s">
        <v>211</v>
      </c>
      <c r="K12" s="353" t="s">
        <v>212</v>
      </c>
      <c r="L12" s="353" t="s">
        <v>213</v>
      </c>
      <c r="M12" s="354" t="s">
        <v>202</v>
      </c>
      <c r="N12" s="354" t="s">
        <v>203</v>
      </c>
    </row>
    <row r="13" spans="2:15" x14ac:dyDescent="0.25">
      <c r="B13" s="409" t="s">
        <v>254</v>
      </c>
      <c r="C13" s="12">
        <v>12</v>
      </c>
      <c r="D13" s="12">
        <v>6</v>
      </c>
      <c r="E13" s="12">
        <v>1</v>
      </c>
      <c r="F13" s="12">
        <v>2</v>
      </c>
      <c r="G13" s="12">
        <v>10</v>
      </c>
      <c r="H13" s="12">
        <v>10</v>
      </c>
      <c r="I13" s="12">
        <v>11</v>
      </c>
      <c r="J13" s="12">
        <v>13</v>
      </c>
      <c r="K13" s="12">
        <v>13</v>
      </c>
      <c r="L13" s="12">
        <v>23</v>
      </c>
      <c r="M13" s="419">
        <v>8284</v>
      </c>
      <c r="N13" s="420">
        <v>10044000</v>
      </c>
      <c r="O13" s="433"/>
    </row>
    <row r="14" spans="2:15" x14ac:dyDescent="0.25">
      <c r="B14" s="409" t="s">
        <v>255</v>
      </c>
      <c r="C14" s="12">
        <v>14</v>
      </c>
      <c r="D14" s="12">
        <v>11</v>
      </c>
      <c r="E14" s="12">
        <v>3</v>
      </c>
      <c r="F14" s="12">
        <v>5</v>
      </c>
      <c r="G14" s="12">
        <v>14</v>
      </c>
      <c r="H14" s="12">
        <v>11</v>
      </c>
      <c r="I14" s="12">
        <v>10</v>
      </c>
      <c r="J14" s="12">
        <v>11</v>
      </c>
      <c r="K14" s="12">
        <v>10</v>
      </c>
      <c r="L14" s="12">
        <v>11</v>
      </c>
      <c r="M14" s="419">
        <v>19845</v>
      </c>
      <c r="N14" s="420">
        <v>25791000</v>
      </c>
      <c r="O14" s="433"/>
    </row>
    <row r="15" spans="2:15" x14ac:dyDescent="0.25">
      <c r="B15" s="110" t="s">
        <v>256</v>
      </c>
      <c r="C15" s="413">
        <v>6</v>
      </c>
      <c r="D15" s="413">
        <v>9</v>
      </c>
      <c r="E15" s="414">
        <v>4</v>
      </c>
      <c r="F15" s="414">
        <v>12</v>
      </c>
      <c r="G15" s="413">
        <v>20</v>
      </c>
      <c r="H15" s="413">
        <v>13</v>
      </c>
      <c r="I15" s="413">
        <v>10</v>
      </c>
      <c r="J15" s="413">
        <v>11</v>
      </c>
      <c r="K15" s="413">
        <v>7</v>
      </c>
      <c r="L15" s="413">
        <v>7</v>
      </c>
      <c r="M15" s="419">
        <v>7414</v>
      </c>
      <c r="N15" s="420">
        <v>9116000</v>
      </c>
      <c r="O15" s="433"/>
    </row>
    <row r="16" spans="2:15" x14ac:dyDescent="0.25">
      <c r="B16" s="434" t="s">
        <v>257</v>
      </c>
      <c r="C16" s="416">
        <v>12</v>
      </c>
      <c r="D16" s="416">
        <v>10</v>
      </c>
      <c r="E16" s="416">
        <v>3</v>
      </c>
      <c r="F16" s="416">
        <v>6</v>
      </c>
      <c r="G16" s="416">
        <v>14</v>
      </c>
      <c r="H16" s="416">
        <v>11</v>
      </c>
      <c r="I16" s="416">
        <v>10</v>
      </c>
      <c r="J16" s="416">
        <v>11</v>
      </c>
      <c r="K16" s="416">
        <v>10</v>
      </c>
      <c r="L16" s="416">
        <v>13</v>
      </c>
      <c r="M16" s="435">
        <v>35543</v>
      </c>
      <c r="N16" s="436">
        <v>44950000</v>
      </c>
      <c r="O16" s="433"/>
    </row>
    <row r="17" spans="2:15" ht="14.4" x14ac:dyDescent="0.3">
      <c r="B17" s="574" t="s">
        <v>226</v>
      </c>
      <c r="C17" s="586" t="s">
        <v>10</v>
      </c>
      <c r="D17" s="586"/>
      <c r="E17" s="586"/>
      <c r="F17" s="586"/>
      <c r="G17" s="586"/>
      <c r="H17" s="586"/>
      <c r="I17" s="586"/>
      <c r="J17" s="586"/>
      <c r="K17" s="586"/>
      <c r="L17" s="586"/>
      <c r="M17" s="408"/>
      <c r="N17" s="408"/>
    </row>
    <row r="18" spans="2:15" ht="36" x14ac:dyDescent="0.25">
      <c r="B18" s="575"/>
      <c r="C18" s="353" t="s">
        <v>204</v>
      </c>
      <c r="D18" s="353" t="s">
        <v>205</v>
      </c>
      <c r="E18" s="354" t="s">
        <v>206</v>
      </c>
      <c r="F18" s="354" t="s">
        <v>207</v>
      </c>
      <c r="G18" s="354" t="s">
        <v>208</v>
      </c>
      <c r="H18" s="353" t="s">
        <v>209</v>
      </c>
      <c r="I18" s="353" t="s">
        <v>210</v>
      </c>
      <c r="J18" s="353" t="s">
        <v>211</v>
      </c>
      <c r="K18" s="353" t="s">
        <v>212</v>
      </c>
      <c r="L18" s="353" t="s">
        <v>213</v>
      </c>
      <c r="M18" s="354" t="s">
        <v>202</v>
      </c>
      <c r="N18" s="354" t="s">
        <v>203</v>
      </c>
    </row>
    <row r="19" spans="2:15" x14ac:dyDescent="0.25">
      <c r="B19" s="409" t="s">
        <v>254</v>
      </c>
      <c r="C19" s="12">
        <v>14</v>
      </c>
      <c r="D19" s="12">
        <v>6</v>
      </c>
      <c r="E19" s="12">
        <v>1</v>
      </c>
      <c r="F19" s="12">
        <v>2</v>
      </c>
      <c r="G19" s="12">
        <v>10</v>
      </c>
      <c r="H19" s="12">
        <v>9</v>
      </c>
      <c r="I19" s="12">
        <v>9</v>
      </c>
      <c r="J19" s="12">
        <v>12</v>
      </c>
      <c r="K19" s="12">
        <v>13</v>
      </c>
      <c r="L19" s="12">
        <v>23</v>
      </c>
      <c r="M19" s="419">
        <v>8806</v>
      </c>
      <c r="N19" s="420">
        <v>10042000</v>
      </c>
      <c r="O19" s="433"/>
    </row>
    <row r="20" spans="2:15" x14ac:dyDescent="0.25">
      <c r="B20" s="409" t="s">
        <v>255</v>
      </c>
      <c r="C20" s="12">
        <v>15</v>
      </c>
      <c r="D20" s="12">
        <v>11</v>
      </c>
      <c r="E20" s="12">
        <v>3</v>
      </c>
      <c r="F20" s="12">
        <v>6</v>
      </c>
      <c r="G20" s="12">
        <v>15</v>
      </c>
      <c r="H20" s="12">
        <v>11</v>
      </c>
      <c r="I20" s="12">
        <v>9</v>
      </c>
      <c r="J20" s="12">
        <v>10</v>
      </c>
      <c r="K20" s="12">
        <v>9</v>
      </c>
      <c r="L20" s="12">
        <v>11</v>
      </c>
      <c r="M20" s="419">
        <v>19939</v>
      </c>
      <c r="N20" s="420">
        <v>24183000</v>
      </c>
      <c r="O20" s="433"/>
    </row>
    <row r="21" spans="2:15" x14ac:dyDescent="0.25">
      <c r="B21" s="110" t="s">
        <v>256</v>
      </c>
      <c r="C21" s="413">
        <v>8</v>
      </c>
      <c r="D21" s="413">
        <v>9</v>
      </c>
      <c r="E21" s="414">
        <v>4</v>
      </c>
      <c r="F21" s="414">
        <v>12</v>
      </c>
      <c r="G21" s="413">
        <v>19</v>
      </c>
      <c r="H21" s="413">
        <v>12</v>
      </c>
      <c r="I21" s="413">
        <v>10</v>
      </c>
      <c r="J21" s="413">
        <v>10</v>
      </c>
      <c r="K21" s="413">
        <v>8</v>
      </c>
      <c r="L21" s="413">
        <v>8</v>
      </c>
      <c r="M21" s="419">
        <v>8908</v>
      </c>
      <c r="N21" s="420">
        <v>10424000</v>
      </c>
      <c r="O21" s="433"/>
    </row>
    <row r="22" spans="2:15" x14ac:dyDescent="0.25">
      <c r="B22" s="434" t="s">
        <v>257</v>
      </c>
      <c r="C22" s="416">
        <v>13</v>
      </c>
      <c r="D22" s="416">
        <v>9</v>
      </c>
      <c r="E22" s="416">
        <v>3</v>
      </c>
      <c r="F22" s="416">
        <v>7</v>
      </c>
      <c r="G22" s="416">
        <v>15</v>
      </c>
      <c r="H22" s="416">
        <v>11</v>
      </c>
      <c r="I22" s="416">
        <v>9</v>
      </c>
      <c r="J22" s="416">
        <v>11</v>
      </c>
      <c r="K22" s="416">
        <v>10</v>
      </c>
      <c r="L22" s="416">
        <v>13</v>
      </c>
      <c r="M22" s="435">
        <v>37653</v>
      </c>
      <c r="N22" s="436">
        <v>44649000</v>
      </c>
      <c r="O22" s="433"/>
    </row>
    <row r="23" spans="2:15" ht="14.4" x14ac:dyDescent="0.3">
      <c r="B23" s="574" t="s">
        <v>230</v>
      </c>
      <c r="C23" s="586" t="s">
        <v>10</v>
      </c>
      <c r="D23" s="586"/>
      <c r="E23" s="586"/>
      <c r="F23" s="586"/>
      <c r="G23" s="586"/>
      <c r="H23" s="586"/>
      <c r="I23" s="586"/>
      <c r="J23" s="586"/>
      <c r="K23" s="586"/>
      <c r="L23" s="586"/>
      <c r="M23" s="408"/>
      <c r="N23" s="408"/>
    </row>
    <row r="24" spans="2:15" ht="36" x14ac:dyDescent="0.25">
      <c r="B24" s="575"/>
      <c r="C24" s="353" t="s">
        <v>204</v>
      </c>
      <c r="D24" s="353" t="s">
        <v>205</v>
      </c>
      <c r="E24" s="354" t="s">
        <v>206</v>
      </c>
      <c r="F24" s="354" t="s">
        <v>207</v>
      </c>
      <c r="G24" s="354" t="s">
        <v>208</v>
      </c>
      <c r="H24" s="353" t="s">
        <v>209</v>
      </c>
      <c r="I24" s="353" t="s">
        <v>210</v>
      </c>
      <c r="J24" s="353" t="s">
        <v>211</v>
      </c>
      <c r="K24" s="353" t="s">
        <v>212</v>
      </c>
      <c r="L24" s="353" t="s">
        <v>213</v>
      </c>
      <c r="M24" s="354" t="s">
        <v>202</v>
      </c>
      <c r="N24" s="354" t="s">
        <v>203</v>
      </c>
    </row>
    <row r="25" spans="2:15" ht="14.25" customHeight="1" x14ac:dyDescent="0.25">
      <c r="B25" s="409" t="s">
        <v>254</v>
      </c>
      <c r="C25" s="12">
        <v>14</v>
      </c>
      <c r="D25" s="12">
        <v>5</v>
      </c>
      <c r="E25" s="12">
        <v>2</v>
      </c>
      <c r="F25" s="12">
        <v>2</v>
      </c>
      <c r="G25" s="12">
        <v>10</v>
      </c>
      <c r="H25" s="12">
        <v>10</v>
      </c>
      <c r="I25" s="12">
        <v>10</v>
      </c>
      <c r="J25" s="12">
        <v>12</v>
      </c>
      <c r="K25" s="12">
        <v>12</v>
      </c>
      <c r="L25" s="12">
        <v>24</v>
      </c>
      <c r="M25" s="419">
        <v>9457</v>
      </c>
      <c r="N25" s="420">
        <v>11690000</v>
      </c>
    </row>
    <row r="26" spans="2:15" ht="14.25" customHeight="1" x14ac:dyDescent="0.25">
      <c r="B26" s="409" t="s">
        <v>255</v>
      </c>
      <c r="C26" s="12">
        <v>13</v>
      </c>
      <c r="D26" s="12">
        <v>10</v>
      </c>
      <c r="E26" s="12">
        <v>3</v>
      </c>
      <c r="F26" s="12">
        <v>7</v>
      </c>
      <c r="G26" s="12">
        <v>16</v>
      </c>
      <c r="H26" s="12">
        <v>11</v>
      </c>
      <c r="I26" s="12">
        <v>9</v>
      </c>
      <c r="J26" s="12">
        <v>10</v>
      </c>
      <c r="K26" s="12">
        <v>9</v>
      </c>
      <c r="L26" s="12">
        <v>12</v>
      </c>
      <c r="M26" s="419">
        <v>19925</v>
      </c>
      <c r="N26" s="420">
        <v>26240000</v>
      </c>
    </row>
    <row r="27" spans="2:15" s="366" customFormat="1" ht="14.25" customHeight="1" x14ac:dyDescent="0.25">
      <c r="B27" s="110" t="s">
        <v>256</v>
      </c>
      <c r="C27" s="413">
        <v>6</v>
      </c>
      <c r="D27" s="413">
        <v>10</v>
      </c>
      <c r="E27" s="414">
        <v>4</v>
      </c>
      <c r="F27" s="414">
        <v>15</v>
      </c>
      <c r="G27" s="413">
        <v>21</v>
      </c>
      <c r="H27" s="413">
        <v>12</v>
      </c>
      <c r="I27" s="413">
        <v>10</v>
      </c>
      <c r="J27" s="413">
        <v>8</v>
      </c>
      <c r="K27" s="413">
        <v>7</v>
      </c>
      <c r="L27" s="413">
        <v>6</v>
      </c>
      <c r="M27" s="419">
        <v>6627</v>
      </c>
      <c r="N27" s="420">
        <v>8351000</v>
      </c>
    </row>
    <row r="28" spans="2:15" s="366" customFormat="1" ht="14.25" customHeight="1" x14ac:dyDescent="0.25">
      <c r="B28" s="438" t="s">
        <v>258</v>
      </c>
      <c r="C28" s="416">
        <v>12</v>
      </c>
      <c r="D28" s="416">
        <v>9</v>
      </c>
      <c r="E28" s="416">
        <v>3</v>
      </c>
      <c r="F28" s="416">
        <v>7</v>
      </c>
      <c r="G28" s="416">
        <v>16</v>
      </c>
      <c r="H28" s="416">
        <v>11</v>
      </c>
      <c r="I28" s="416">
        <v>9</v>
      </c>
      <c r="J28" s="416">
        <v>10</v>
      </c>
      <c r="K28" s="416">
        <v>9</v>
      </c>
      <c r="L28" s="416">
        <v>14</v>
      </c>
      <c r="M28" s="435">
        <v>36009</v>
      </c>
      <c r="N28" s="436">
        <v>46281000</v>
      </c>
    </row>
    <row r="29" spans="2:15" s="366" customFormat="1" ht="14.25" customHeight="1" x14ac:dyDescent="0.3">
      <c r="B29" s="574" t="s">
        <v>231</v>
      </c>
      <c r="C29" s="586" t="s">
        <v>10</v>
      </c>
      <c r="D29" s="586"/>
      <c r="E29" s="586"/>
      <c r="F29" s="586"/>
      <c r="G29" s="586"/>
      <c r="H29" s="586"/>
      <c r="I29" s="586"/>
      <c r="J29" s="586"/>
      <c r="K29" s="586"/>
      <c r="L29" s="586"/>
      <c r="M29" s="408"/>
      <c r="N29" s="408"/>
    </row>
    <row r="30" spans="2:15" s="366" customFormat="1" ht="36" x14ac:dyDescent="0.25">
      <c r="B30" s="575"/>
      <c r="C30" s="353" t="s">
        <v>204</v>
      </c>
      <c r="D30" s="353" t="s">
        <v>205</v>
      </c>
      <c r="E30" s="354" t="s">
        <v>206</v>
      </c>
      <c r="F30" s="354" t="s">
        <v>207</v>
      </c>
      <c r="G30" s="354" t="s">
        <v>208</v>
      </c>
      <c r="H30" s="353" t="s">
        <v>209</v>
      </c>
      <c r="I30" s="353" t="s">
        <v>210</v>
      </c>
      <c r="J30" s="353" t="s">
        <v>211</v>
      </c>
      <c r="K30" s="353" t="s">
        <v>212</v>
      </c>
      <c r="L30" s="353" t="s">
        <v>213</v>
      </c>
      <c r="M30" s="354" t="s">
        <v>202</v>
      </c>
      <c r="N30" s="354" t="s">
        <v>203</v>
      </c>
    </row>
    <row r="31" spans="2:15" s="366" customFormat="1" ht="14.25" customHeight="1" x14ac:dyDescent="0.25">
      <c r="B31" s="409" t="s">
        <v>254</v>
      </c>
      <c r="C31" s="12">
        <v>14</v>
      </c>
      <c r="D31" s="12">
        <v>6</v>
      </c>
      <c r="E31" s="12">
        <v>1</v>
      </c>
      <c r="F31" s="12">
        <v>2</v>
      </c>
      <c r="G31" s="12">
        <v>10</v>
      </c>
      <c r="H31" s="12">
        <v>10</v>
      </c>
      <c r="I31" s="12">
        <v>9</v>
      </c>
      <c r="J31" s="12">
        <v>11</v>
      </c>
      <c r="K31" s="12">
        <v>12</v>
      </c>
      <c r="L31" s="12">
        <v>24</v>
      </c>
      <c r="M31" s="419">
        <v>9448</v>
      </c>
      <c r="N31" s="420">
        <v>12964000</v>
      </c>
      <c r="O31" s="439"/>
    </row>
    <row r="32" spans="2:15" s="366" customFormat="1" ht="14.25" customHeight="1" x14ac:dyDescent="0.25">
      <c r="B32" s="409" t="s">
        <v>255</v>
      </c>
      <c r="C32" s="12">
        <v>13</v>
      </c>
      <c r="D32" s="12">
        <v>11</v>
      </c>
      <c r="E32" s="12">
        <v>3</v>
      </c>
      <c r="F32" s="12">
        <v>6</v>
      </c>
      <c r="G32" s="12">
        <v>16</v>
      </c>
      <c r="H32" s="12">
        <v>11</v>
      </c>
      <c r="I32" s="12">
        <v>9</v>
      </c>
      <c r="J32" s="12">
        <v>9</v>
      </c>
      <c r="K32" s="12">
        <v>9</v>
      </c>
      <c r="L32" s="12">
        <v>13</v>
      </c>
      <c r="M32" s="419">
        <v>18402</v>
      </c>
      <c r="N32" s="420">
        <v>26539000</v>
      </c>
      <c r="O32" s="439"/>
    </row>
    <row r="33" spans="2:15" x14ac:dyDescent="0.25">
      <c r="B33" s="110" t="s">
        <v>256</v>
      </c>
      <c r="C33" s="413">
        <v>7</v>
      </c>
      <c r="D33" s="413">
        <v>9</v>
      </c>
      <c r="E33" s="413">
        <v>4</v>
      </c>
      <c r="F33" s="413">
        <v>15</v>
      </c>
      <c r="G33" s="413">
        <v>21</v>
      </c>
      <c r="H33" s="413">
        <v>12</v>
      </c>
      <c r="I33" s="413">
        <v>8</v>
      </c>
      <c r="J33" s="413">
        <v>9</v>
      </c>
      <c r="K33" s="413">
        <v>7</v>
      </c>
      <c r="L33" s="413">
        <v>8</v>
      </c>
      <c r="M33" s="419">
        <v>5779</v>
      </c>
      <c r="N33" s="420">
        <v>7715000</v>
      </c>
      <c r="O33" s="439"/>
    </row>
    <row r="34" spans="2:15" ht="14.25" customHeight="1" x14ac:dyDescent="0.25">
      <c r="B34" s="434" t="s">
        <v>257</v>
      </c>
      <c r="C34" s="416">
        <v>12</v>
      </c>
      <c r="D34" s="416">
        <v>9</v>
      </c>
      <c r="E34" s="416">
        <v>3</v>
      </c>
      <c r="F34" s="416">
        <v>6</v>
      </c>
      <c r="G34" s="416">
        <v>15</v>
      </c>
      <c r="H34" s="416">
        <v>11</v>
      </c>
      <c r="I34" s="416">
        <v>9</v>
      </c>
      <c r="J34" s="416">
        <v>10</v>
      </c>
      <c r="K34" s="416">
        <v>10</v>
      </c>
      <c r="L34" s="416">
        <v>15</v>
      </c>
      <c r="M34" s="435">
        <v>33629</v>
      </c>
      <c r="N34" s="436">
        <v>47218000</v>
      </c>
      <c r="O34" s="439"/>
    </row>
    <row r="35" spans="2:15" ht="14.4" thickBot="1" x14ac:dyDescent="0.3">
      <c r="B35" s="440"/>
      <c r="C35" s="427"/>
      <c r="D35" s="427"/>
      <c r="E35" s="427"/>
      <c r="F35" s="427"/>
      <c r="G35" s="427"/>
      <c r="H35" s="427"/>
      <c r="I35" s="427"/>
      <c r="J35" s="427"/>
      <c r="K35" s="427"/>
      <c r="L35" s="427"/>
      <c r="M35" s="427"/>
      <c r="N35" s="427"/>
      <c r="O35" s="441"/>
    </row>
    <row r="36" spans="2:15" ht="14.4" thickTop="1" x14ac:dyDescent="0.25">
      <c r="B36" s="442"/>
      <c r="C36" s="443"/>
      <c r="D36" s="443"/>
      <c r="E36" s="443"/>
      <c r="F36" s="443"/>
      <c r="G36" s="443"/>
      <c r="H36" s="443"/>
      <c r="I36" s="443"/>
      <c r="J36" s="443"/>
      <c r="K36" s="443"/>
      <c r="L36" s="443"/>
      <c r="M36" s="443"/>
      <c r="N36" s="443"/>
      <c r="O36" s="441"/>
    </row>
    <row r="37" spans="2:15" ht="14.4" x14ac:dyDescent="0.3">
      <c r="B37" s="574" t="s">
        <v>232</v>
      </c>
      <c r="C37" s="586" t="s">
        <v>10</v>
      </c>
      <c r="D37" s="586"/>
      <c r="E37" s="586"/>
      <c r="F37" s="586"/>
      <c r="G37" s="586"/>
      <c r="H37" s="586"/>
      <c r="I37" s="586"/>
      <c r="J37" s="586"/>
      <c r="K37" s="586"/>
      <c r="L37" s="586"/>
      <c r="M37" s="408"/>
      <c r="N37" s="408"/>
    </row>
    <row r="38" spans="2:15" ht="36" x14ac:dyDescent="0.25">
      <c r="B38" s="575"/>
      <c r="C38" s="353" t="s">
        <v>204</v>
      </c>
      <c r="D38" s="353" t="s">
        <v>205</v>
      </c>
      <c r="E38" s="354" t="s">
        <v>206</v>
      </c>
      <c r="F38" s="354" t="s">
        <v>207</v>
      </c>
      <c r="G38" s="354" t="s">
        <v>208</v>
      </c>
      <c r="H38" s="353" t="s">
        <v>209</v>
      </c>
      <c r="I38" s="353" t="s">
        <v>210</v>
      </c>
      <c r="J38" s="353" t="s">
        <v>211</v>
      </c>
      <c r="K38" s="353" t="s">
        <v>212</v>
      </c>
      <c r="L38" s="353" t="s">
        <v>213</v>
      </c>
      <c r="M38" s="354" t="s">
        <v>202</v>
      </c>
      <c r="N38" s="354" t="s">
        <v>203</v>
      </c>
    </row>
    <row r="39" spans="2:15" x14ac:dyDescent="0.25">
      <c r="B39" s="409" t="s">
        <v>254</v>
      </c>
      <c r="C39" s="337">
        <v>14</v>
      </c>
      <c r="D39" s="337">
        <v>6</v>
      </c>
      <c r="E39" s="337">
        <v>1</v>
      </c>
      <c r="F39" s="337">
        <v>2</v>
      </c>
      <c r="G39" s="337">
        <v>11</v>
      </c>
      <c r="H39" s="337">
        <v>10</v>
      </c>
      <c r="I39" s="337">
        <v>9</v>
      </c>
      <c r="J39" s="337">
        <v>11</v>
      </c>
      <c r="K39" s="337">
        <v>12</v>
      </c>
      <c r="L39" s="337">
        <v>24</v>
      </c>
      <c r="M39" s="337">
        <v>9439</v>
      </c>
      <c r="N39" s="337">
        <v>12796000</v>
      </c>
      <c r="O39" s="444"/>
    </row>
    <row r="40" spans="2:15" x14ac:dyDescent="0.25">
      <c r="B40" s="409" t="s">
        <v>255</v>
      </c>
      <c r="C40" s="337">
        <v>13</v>
      </c>
      <c r="D40" s="337">
        <v>11</v>
      </c>
      <c r="E40" s="337">
        <v>3</v>
      </c>
      <c r="F40" s="337">
        <v>6</v>
      </c>
      <c r="G40" s="337">
        <v>17</v>
      </c>
      <c r="H40" s="337">
        <v>11</v>
      </c>
      <c r="I40" s="337">
        <v>9</v>
      </c>
      <c r="J40" s="337">
        <v>9</v>
      </c>
      <c r="K40" s="337">
        <v>9</v>
      </c>
      <c r="L40" s="337">
        <v>13</v>
      </c>
      <c r="M40" s="337">
        <v>18613</v>
      </c>
      <c r="N40" s="337">
        <v>26483000</v>
      </c>
      <c r="O40" s="444"/>
    </row>
    <row r="41" spans="2:15" x14ac:dyDescent="0.25">
      <c r="B41" s="110" t="s">
        <v>256</v>
      </c>
      <c r="C41" s="337">
        <v>7</v>
      </c>
      <c r="D41" s="337">
        <v>10</v>
      </c>
      <c r="E41" s="337">
        <v>4</v>
      </c>
      <c r="F41" s="337">
        <v>15</v>
      </c>
      <c r="G41" s="337">
        <v>21</v>
      </c>
      <c r="H41" s="337">
        <v>11</v>
      </c>
      <c r="I41" s="337">
        <v>9</v>
      </c>
      <c r="J41" s="337">
        <v>8</v>
      </c>
      <c r="K41" s="337">
        <v>7</v>
      </c>
      <c r="L41" s="337">
        <v>8</v>
      </c>
      <c r="M41" s="337">
        <v>5944</v>
      </c>
      <c r="N41" s="337">
        <v>7823000</v>
      </c>
      <c r="O41" s="444"/>
    </row>
    <row r="42" spans="2:15" x14ac:dyDescent="0.25">
      <c r="B42" s="434" t="s">
        <v>257</v>
      </c>
      <c r="C42" s="342">
        <v>12</v>
      </c>
      <c r="D42" s="342">
        <v>9</v>
      </c>
      <c r="E42" s="342">
        <v>3</v>
      </c>
      <c r="F42" s="342">
        <v>6</v>
      </c>
      <c r="G42" s="342">
        <v>16</v>
      </c>
      <c r="H42" s="342">
        <v>11</v>
      </c>
      <c r="I42" s="342">
        <v>9</v>
      </c>
      <c r="J42" s="342">
        <v>10</v>
      </c>
      <c r="K42" s="342">
        <v>10</v>
      </c>
      <c r="L42" s="342">
        <v>15</v>
      </c>
      <c r="M42" s="342">
        <v>33996</v>
      </c>
      <c r="N42" s="342">
        <v>47102000</v>
      </c>
      <c r="O42" s="444"/>
    </row>
    <row r="43" spans="2:15" ht="14.4" x14ac:dyDescent="0.3">
      <c r="B43" s="574" t="s">
        <v>233</v>
      </c>
      <c r="C43" s="586" t="s">
        <v>10</v>
      </c>
      <c r="D43" s="586"/>
      <c r="E43" s="586"/>
      <c r="F43" s="586"/>
      <c r="G43" s="586"/>
      <c r="H43" s="586"/>
      <c r="I43" s="586"/>
      <c r="J43" s="586"/>
      <c r="K43" s="586"/>
      <c r="L43" s="586"/>
      <c r="M43" s="408"/>
      <c r="N43" s="408"/>
    </row>
    <row r="44" spans="2:15" ht="36" x14ac:dyDescent="0.25">
      <c r="B44" s="575"/>
      <c r="C44" s="353" t="s">
        <v>204</v>
      </c>
      <c r="D44" s="353" t="s">
        <v>205</v>
      </c>
      <c r="E44" s="354" t="s">
        <v>206</v>
      </c>
      <c r="F44" s="354" t="s">
        <v>207</v>
      </c>
      <c r="G44" s="354" t="s">
        <v>208</v>
      </c>
      <c r="H44" s="353" t="s">
        <v>209</v>
      </c>
      <c r="I44" s="353" t="s">
        <v>210</v>
      </c>
      <c r="J44" s="353" t="s">
        <v>211</v>
      </c>
      <c r="K44" s="353" t="s">
        <v>212</v>
      </c>
      <c r="L44" s="353" t="s">
        <v>213</v>
      </c>
      <c r="M44" s="354" t="s">
        <v>202</v>
      </c>
      <c r="N44" s="354" t="s">
        <v>203</v>
      </c>
    </row>
    <row r="45" spans="2:15" x14ac:dyDescent="0.25">
      <c r="B45" s="409" t="s">
        <v>254</v>
      </c>
      <c r="C45" s="337">
        <v>16</v>
      </c>
      <c r="D45" s="337">
        <v>5</v>
      </c>
      <c r="E45" s="337">
        <v>1</v>
      </c>
      <c r="F45" s="337">
        <v>2</v>
      </c>
      <c r="G45" s="337">
        <v>10</v>
      </c>
      <c r="H45" s="337">
        <v>9</v>
      </c>
      <c r="I45" s="337">
        <v>10</v>
      </c>
      <c r="J45" s="337">
        <v>10</v>
      </c>
      <c r="K45" s="337">
        <v>12</v>
      </c>
      <c r="L45" s="337">
        <v>25</v>
      </c>
      <c r="M45" s="337">
        <v>9671</v>
      </c>
      <c r="N45" s="337">
        <v>14316000</v>
      </c>
      <c r="O45" s="444"/>
    </row>
    <row r="46" spans="2:15" x14ac:dyDescent="0.25">
      <c r="B46" s="409" t="s">
        <v>255</v>
      </c>
      <c r="C46" s="337">
        <v>14</v>
      </c>
      <c r="D46" s="337">
        <v>10</v>
      </c>
      <c r="E46" s="337">
        <v>3</v>
      </c>
      <c r="F46" s="337">
        <v>5</v>
      </c>
      <c r="G46" s="337">
        <v>16</v>
      </c>
      <c r="H46" s="337">
        <v>10</v>
      </c>
      <c r="I46" s="337">
        <v>9</v>
      </c>
      <c r="J46" s="337">
        <v>9</v>
      </c>
      <c r="K46" s="337">
        <v>9</v>
      </c>
      <c r="L46" s="337">
        <v>14</v>
      </c>
      <c r="M46" s="337">
        <v>17348</v>
      </c>
      <c r="N46" s="337">
        <v>26108000</v>
      </c>
      <c r="O46" s="444"/>
    </row>
    <row r="47" spans="2:15" x14ac:dyDescent="0.25">
      <c r="B47" s="110" t="s">
        <v>256</v>
      </c>
      <c r="C47" s="337">
        <v>8</v>
      </c>
      <c r="D47" s="337">
        <v>9</v>
      </c>
      <c r="E47" s="337">
        <v>5</v>
      </c>
      <c r="F47" s="337">
        <v>13</v>
      </c>
      <c r="G47" s="337">
        <v>21</v>
      </c>
      <c r="H47" s="337">
        <v>11</v>
      </c>
      <c r="I47" s="337">
        <v>9</v>
      </c>
      <c r="J47" s="337">
        <v>9</v>
      </c>
      <c r="K47" s="337">
        <v>7</v>
      </c>
      <c r="L47" s="337">
        <v>9</v>
      </c>
      <c r="M47" s="337">
        <v>5238</v>
      </c>
      <c r="N47" s="337">
        <v>7355000</v>
      </c>
      <c r="O47" s="444"/>
    </row>
    <row r="48" spans="2:15" x14ac:dyDescent="0.25">
      <c r="B48" s="434" t="s">
        <v>257</v>
      </c>
      <c r="C48" s="342">
        <v>14</v>
      </c>
      <c r="D48" s="342">
        <v>8</v>
      </c>
      <c r="E48" s="342">
        <v>3</v>
      </c>
      <c r="F48" s="342">
        <v>6</v>
      </c>
      <c r="G48" s="342">
        <v>15</v>
      </c>
      <c r="H48" s="342">
        <v>10</v>
      </c>
      <c r="I48" s="342">
        <v>9</v>
      </c>
      <c r="J48" s="342">
        <v>9</v>
      </c>
      <c r="K48" s="342">
        <v>10</v>
      </c>
      <c r="L48" s="342">
        <v>16</v>
      </c>
      <c r="M48" s="342">
        <v>32257</v>
      </c>
      <c r="N48" s="342">
        <v>47779000</v>
      </c>
      <c r="O48" s="444"/>
    </row>
    <row r="49" spans="2:14" x14ac:dyDescent="0.25">
      <c r="B49" s="587" t="s">
        <v>56</v>
      </c>
      <c r="C49" s="587"/>
      <c r="D49" s="587"/>
      <c r="E49" s="587"/>
      <c r="F49" s="587"/>
    </row>
    <row r="50" spans="2:14" x14ac:dyDescent="0.25">
      <c r="B50" s="68" t="s">
        <v>30</v>
      </c>
      <c r="C50" s="445"/>
      <c r="D50" s="445"/>
      <c r="E50" s="445"/>
      <c r="F50" s="445"/>
      <c r="G50" s="366"/>
      <c r="H50" s="366"/>
      <c r="I50" s="366"/>
      <c r="J50" s="366"/>
      <c r="K50" s="366"/>
    </row>
    <row r="51" spans="2:14" x14ac:dyDescent="0.25">
      <c r="B51" s="446" t="s">
        <v>259</v>
      </c>
      <c r="C51" s="441"/>
      <c r="D51" s="441"/>
      <c r="E51" s="441"/>
      <c r="F51" s="441"/>
      <c r="G51" s="441"/>
      <c r="H51" s="441"/>
      <c r="I51" s="441"/>
      <c r="J51" s="441"/>
      <c r="K51" s="441"/>
      <c r="L51" s="441"/>
      <c r="M51" s="441"/>
      <c r="N51" s="441"/>
    </row>
    <row r="52" spans="2:14" x14ac:dyDescent="0.25">
      <c r="B52" s="400" t="s">
        <v>251</v>
      </c>
    </row>
  </sheetData>
  <mergeCells count="15">
    <mergeCell ref="B43:B44"/>
    <mergeCell ref="C43:L43"/>
    <mergeCell ref="B49:F49"/>
    <mergeCell ref="B23:B24"/>
    <mergeCell ref="C23:L23"/>
    <mergeCell ref="B29:B30"/>
    <mergeCell ref="C29:L29"/>
    <mergeCell ref="B37:B38"/>
    <mergeCell ref="C37:L37"/>
    <mergeCell ref="B5:B6"/>
    <mergeCell ref="C5:L5"/>
    <mergeCell ref="B11:B12"/>
    <mergeCell ref="C11:L11"/>
    <mergeCell ref="B17:B18"/>
    <mergeCell ref="C17:L17"/>
  </mergeCells>
  <hyperlinks>
    <hyperlink ref="N2" location="Contents!A1" display="Back to Contents" xr:uid="{C1361C9D-9EF1-4AB4-B4C8-B1ED17463F78}"/>
    <hyperlink ref="N3" location="'5.18'!A50" display="Link to latest data" xr:uid="{9A65CEFC-FB4F-4D11-90AE-D563117AE898}"/>
  </hyperlinks>
  <pageMargins left="0.23622047244094491" right="0.23622047244094491"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E0CE5-D8E9-4CB4-804D-DA3B093C3743}">
  <dimension ref="B2:Y111"/>
  <sheetViews>
    <sheetView showGridLines="0" zoomScaleNormal="100" workbookViewId="0">
      <selection activeCell="Q3" sqref="Q3"/>
    </sheetView>
  </sheetViews>
  <sheetFormatPr defaultColWidth="9.109375" defaultRowHeight="13.8" x14ac:dyDescent="0.25"/>
  <cols>
    <col min="1" max="1" width="3.33203125" style="406" customWidth="1"/>
    <col min="2" max="2" width="2.33203125" style="406" customWidth="1"/>
    <col min="3" max="3" width="2.88671875" style="406" customWidth="1"/>
    <col min="4" max="4" width="19.109375" style="406" customWidth="1"/>
    <col min="5" max="16" width="11.109375" style="406" customWidth="1"/>
    <col min="17" max="16384" width="9.109375" style="406"/>
  </cols>
  <sheetData>
    <row r="2" spans="2:17" ht="15.6" x14ac:dyDescent="0.3">
      <c r="B2" s="447" t="s">
        <v>260</v>
      </c>
      <c r="C2" s="448"/>
      <c r="D2" s="448"/>
      <c r="E2" s="448"/>
      <c r="F2" s="449"/>
      <c r="G2" s="449"/>
      <c r="H2" s="449"/>
      <c r="I2" s="450"/>
      <c r="P2" s="350" t="s">
        <v>198</v>
      </c>
    </row>
    <row r="3" spans="2:17" ht="17.399999999999999" x14ac:dyDescent="0.3">
      <c r="B3" s="451" t="s">
        <v>261</v>
      </c>
      <c r="C3" s="452"/>
      <c r="D3" s="452"/>
      <c r="E3" s="452"/>
      <c r="F3" s="452"/>
      <c r="G3" s="452"/>
      <c r="H3" s="452"/>
      <c r="I3" s="453"/>
      <c r="J3" s="432"/>
      <c r="K3" s="432"/>
      <c r="L3" s="432"/>
      <c r="M3" s="432"/>
      <c r="N3" s="432"/>
      <c r="O3" s="432"/>
      <c r="P3" s="407" t="s">
        <v>200</v>
      </c>
      <c r="Q3" s="432"/>
    </row>
    <row r="4" spans="2:17" x14ac:dyDescent="0.25">
      <c r="B4" s="5" t="s">
        <v>2</v>
      </c>
      <c r="C4" s="432"/>
      <c r="D4" s="432"/>
      <c r="E4" s="432"/>
      <c r="F4" s="432"/>
      <c r="G4" s="432"/>
      <c r="H4" s="432"/>
      <c r="I4" s="432"/>
      <c r="J4" s="432"/>
      <c r="K4" s="432"/>
      <c r="L4" s="432"/>
      <c r="M4" s="432"/>
      <c r="N4" s="432"/>
      <c r="O4" s="432"/>
      <c r="P4" s="432"/>
      <c r="Q4" s="432"/>
    </row>
    <row r="5" spans="2:17" ht="13.95" customHeight="1" x14ac:dyDescent="0.3">
      <c r="B5" s="589" t="s">
        <v>201</v>
      </c>
      <c r="C5" s="589"/>
      <c r="D5" s="589"/>
      <c r="E5" s="586" t="s">
        <v>10</v>
      </c>
      <c r="F5" s="586"/>
      <c r="G5" s="586"/>
      <c r="H5" s="586"/>
      <c r="I5" s="586"/>
      <c r="J5" s="586"/>
      <c r="K5" s="586"/>
      <c r="L5" s="586"/>
      <c r="M5" s="586"/>
      <c r="N5" s="586"/>
      <c r="O5" s="408"/>
      <c r="P5" s="408"/>
    </row>
    <row r="6" spans="2:17" ht="44.25" customHeight="1" x14ac:dyDescent="0.25">
      <c r="B6" s="590"/>
      <c r="C6" s="590"/>
      <c r="D6" s="590"/>
      <c r="E6" s="353" t="s">
        <v>204</v>
      </c>
      <c r="F6" s="353" t="s">
        <v>205</v>
      </c>
      <c r="G6" s="354" t="s">
        <v>206</v>
      </c>
      <c r="H6" s="354" t="s">
        <v>207</v>
      </c>
      <c r="I6" s="354" t="s">
        <v>208</v>
      </c>
      <c r="J6" s="353" t="s">
        <v>209</v>
      </c>
      <c r="K6" s="353" t="s">
        <v>210</v>
      </c>
      <c r="L6" s="353" t="s">
        <v>211</v>
      </c>
      <c r="M6" s="353" t="s">
        <v>212</v>
      </c>
      <c r="N6" s="353" t="s">
        <v>213</v>
      </c>
      <c r="O6" s="354" t="s">
        <v>202</v>
      </c>
      <c r="P6" s="354" t="s">
        <v>203</v>
      </c>
    </row>
    <row r="7" spans="2:17" x14ac:dyDescent="0.25">
      <c r="B7" s="591" t="s">
        <v>262</v>
      </c>
      <c r="C7" s="591"/>
      <c r="D7" s="591"/>
      <c r="E7" s="454"/>
      <c r="F7" s="454"/>
      <c r="G7" s="454"/>
      <c r="H7" s="454"/>
      <c r="I7" s="454"/>
      <c r="J7" s="454"/>
      <c r="K7" s="454"/>
      <c r="L7" s="455"/>
      <c r="M7" s="455"/>
      <c r="N7" s="455"/>
      <c r="O7" s="456"/>
      <c r="P7" s="456"/>
      <c r="Q7" s="457"/>
    </row>
    <row r="8" spans="2:17" x14ac:dyDescent="0.25">
      <c r="B8" s="175" t="s">
        <v>263</v>
      </c>
      <c r="D8" s="175"/>
      <c r="E8" s="258">
        <v>13</v>
      </c>
      <c r="F8" s="258">
        <v>10</v>
      </c>
      <c r="G8" s="258">
        <v>3</v>
      </c>
      <c r="H8" s="258">
        <v>5</v>
      </c>
      <c r="I8" s="258">
        <v>15</v>
      </c>
      <c r="J8" s="258">
        <v>11</v>
      </c>
      <c r="K8" s="258">
        <v>10</v>
      </c>
      <c r="L8" s="258">
        <v>12</v>
      </c>
      <c r="M8" s="258">
        <v>11</v>
      </c>
      <c r="N8" s="258">
        <v>11</v>
      </c>
      <c r="O8" s="344">
        <v>30953</v>
      </c>
      <c r="P8" s="344">
        <v>26347000</v>
      </c>
      <c r="Q8" s="457"/>
    </row>
    <row r="9" spans="2:17" x14ac:dyDescent="0.25">
      <c r="B9" s="175" t="s">
        <v>264</v>
      </c>
      <c r="D9" s="458"/>
      <c r="E9" s="258">
        <v>14</v>
      </c>
      <c r="F9" s="258">
        <v>10</v>
      </c>
      <c r="G9" s="258">
        <v>3</v>
      </c>
      <c r="H9" s="258">
        <v>5</v>
      </c>
      <c r="I9" s="258">
        <v>15</v>
      </c>
      <c r="J9" s="258">
        <v>11</v>
      </c>
      <c r="K9" s="258">
        <v>11</v>
      </c>
      <c r="L9" s="258">
        <v>12</v>
      </c>
      <c r="M9" s="258">
        <v>10</v>
      </c>
      <c r="N9" s="258">
        <v>10</v>
      </c>
      <c r="O9" s="344">
        <v>26784</v>
      </c>
      <c r="P9" s="344">
        <v>23209000</v>
      </c>
      <c r="Q9" s="457"/>
    </row>
    <row r="10" spans="2:17" x14ac:dyDescent="0.25">
      <c r="B10" s="175" t="s">
        <v>265</v>
      </c>
      <c r="D10" s="175"/>
      <c r="E10" s="258">
        <v>12</v>
      </c>
      <c r="F10" s="258">
        <v>8</v>
      </c>
      <c r="G10" s="258">
        <v>2</v>
      </c>
      <c r="H10" s="258">
        <v>4</v>
      </c>
      <c r="I10" s="258">
        <v>14</v>
      </c>
      <c r="J10" s="258">
        <v>10</v>
      </c>
      <c r="K10" s="258">
        <v>10</v>
      </c>
      <c r="L10" s="258">
        <v>12</v>
      </c>
      <c r="M10" s="258">
        <v>12</v>
      </c>
      <c r="N10" s="258">
        <v>17</v>
      </c>
      <c r="O10" s="344">
        <v>4169</v>
      </c>
      <c r="P10" s="344">
        <v>3138000</v>
      </c>
      <c r="Q10" s="457"/>
    </row>
    <row r="11" spans="2:17" x14ac:dyDescent="0.25">
      <c r="B11" s="175" t="s">
        <v>266</v>
      </c>
      <c r="D11" s="175"/>
      <c r="E11" s="258">
        <v>13</v>
      </c>
      <c r="F11" s="258">
        <v>19</v>
      </c>
      <c r="G11" s="258">
        <v>12</v>
      </c>
      <c r="H11" s="258">
        <v>17</v>
      </c>
      <c r="I11" s="258">
        <v>13</v>
      </c>
      <c r="J11" s="258">
        <v>6</v>
      </c>
      <c r="K11" s="258">
        <v>5</v>
      </c>
      <c r="L11" s="258">
        <v>6</v>
      </c>
      <c r="M11" s="258">
        <v>5</v>
      </c>
      <c r="N11" s="258">
        <v>4</v>
      </c>
      <c r="O11" s="344">
        <v>1253</v>
      </c>
      <c r="P11" s="344">
        <v>1119000</v>
      </c>
      <c r="Q11" s="457"/>
    </row>
    <row r="12" spans="2:17" x14ac:dyDescent="0.25">
      <c r="B12" s="459" t="s">
        <v>267</v>
      </c>
      <c r="C12" s="459"/>
      <c r="D12" s="459"/>
      <c r="E12" s="258"/>
      <c r="F12" s="258"/>
      <c r="G12" s="258"/>
      <c r="H12" s="258"/>
      <c r="I12" s="258"/>
      <c r="J12" s="258"/>
      <c r="K12" s="258"/>
      <c r="L12" s="258"/>
      <c r="M12" s="258"/>
      <c r="N12" s="258"/>
      <c r="O12" s="344"/>
      <c r="P12" s="344"/>
      <c r="Q12" s="457"/>
    </row>
    <row r="13" spans="2:17" x14ac:dyDescent="0.25">
      <c r="B13" s="459" t="s">
        <v>268</v>
      </c>
      <c r="D13" s="460"/>
      <c r="E13" s="258">
        <v>10</v>
      </c>
      <c r="F13" s="258">
        <v>13</v>
      </c>
      <c r="G13" s="258">
        <v>4</v>
      </c>
      <c r="H13" s="258">
        <v>9</v>
      </c>
      <c r="I13" s="258">
        <v>21</v>
      </c>
      <c r="J13" s="258">
        <v>13</v>
      </c>
      <c r="K13" s="258">
        <v>11</v>
      </c>
      <c r="L13" s="258">
        <v>6</v>
      </c>
      <c r="M13" s="258">
        <v>5</v>
      </c>
      <c r="N13" s="258">
        <v>8</v>
      </c>
      <c r="O13" s="344">
        <v>929</v>
      </c>
      <c r="P13" s="344">
        <v>935000</v>
      </c>
      <c r="Q13" s="457"/>
    </row>
    <row r="14" spans="2:17" x14ac:dyDescent="0.25">
      <c r="B14" s="175" t="s">
        <v>269</v>
      </c>
      <c r="D14" s="175"/>
      <c r="E14" s="258">
        <v>10</v>
      </c>
      <c r="F14" s="258">
        <v>17</v>
      </c>
      <c r="G14" s="258">
        <v>8</v>
      </c>
      <c r="H14" s="258">
        <v>16</v>
      </c>
      <c r="I14" s="258">
        <v>17</v>
      </c>
      <c r="J14" s="258">
        <v>7</v>
      </c>
      <c r="K14" s="258">
        <v>6</v>
      </c>
      <c r="L14" s="258">
        <v>6</v>
      </c>
      <c r="M14" s="258">
        <v>5</v>
      </c>
      <c r="N14" s="258">
        <v>8</v>
      </c>
      <c r="O14" s="344">
        <v>3018</v>
      </c>
      <c r="P14" s="344">
        <v>2408000</v>
      </c>
      <c r="Q14" s="457"/>
    </row>
    <row r="15" spans="2:17" ht="15.6" x14ac:dyDescent="0.25">
      <c r="B15" s="175" t="s">
        <v>270</v>
      </c>
      <c r="D15" s="175"/>
      <c r="E15" s="258">
        <v>10</v>
      </c>
      <c r="F15" s="258">
        <v>17</v>
      </c>
      <c r="G15" s="258">
        <v>11</v>
      </c>
      <c r="H15" s="258">
        <v>22</v>
      </c>
      <c r="I15" s="258">
        <v>15</v>
      </c>
      <c r="J15" s="258">
        <v>7</v>
      </c>
      <c r="K15" s="258">
        <v>5</v>
      </c>
      <c r="L15" s="258">
        <v>6</v>
      </c>
      <c r="M15" s="258">
        <v>4</v>
      </c>
      <c r="N15" s="258">
        <v>3</v>
      </c>
      <c r="O15" s="344">
        <v>2649</v>
      </c>
      <c r="P15" s="344">
        <v>2236000</v>
      </c>
      <c r="Q15" s="457"/>
    </row>
    <row r="16" spans="2:17" x14ac:dyDescent="0.25">
      <c r="B16" s="175" t="s">
        <v>271</v>
      </c>
      <c r="D16" s="460"/>
      <c r="E16" s="258">
        <v>1</v>
      </c>
      <c r="F16" s="258">
        <v>3</v>
      </c>
      <c r="G16" s="258">
        <v>2</v>
      </c>
      <c r="H16" s="258">
        <v>9</v>
      </c>
      <c r="I16" s="258">
        <v>18</v>
      </c>
      <c r="J16" s="258">
        <v>13</v>
      </c>
      <c r="K16" s="258">
        <v>12</v>
      </c>
      <c r="L16" s="258">
        <v>13</v>
      </c>
      <c r="M16" s="258">
        <v>12</v>
      </c>
      <c r="N16" s="258">
        <v>17</v>
      </c>
      <c r="O16" s="344">
        <v>14105</v>
      </c>
      <c r="P16" s="344">
        <v>10038000</v>
      </c>
      <c r="Q16" s="457"/>
    </row>
    <row r="17" spans="2:17" x14ac:dyDescent="0.25">
      <c r="B17" s="175" t="s">
        <v>272</v>
      </c>
      <c r="D17" s="175"/>
      <c r="E17" s="258">
        <v>9</v>
      </c>
      <c r="F17" s="258">
        <v>10</v>
      </c>
      <c r="G17" s="258">
        <v>5</v>
      </c>
      <c r="H17" s="258">
        <v>15</v>
      </c>
      <c r="I17" s="258">
        <v>12</v>
      </c>
      <c r="J17" s="258">
        <v>9</v>
      </c>
      <c r="K17" s="258">
        <v>7</v>
      </c>
      <c r="L17" s="258">
        <v>11</v>
      </c>
      <c r="M17" s="258">
        <v>9</v>
      </c>
      <c r="N17" s="258">
        <v>14</v>
      </c>
      <c r="O17" s="344">
        <v>893</v>
      </c>
      <c r="P17" s="344">
        <v>740000</v>
      </c>
      <c r="Q17" s="457"/>
    </row>
    <row r="18" spans="2:17" x14ac:dyDescent="0.25">
      <c r="B18" s="588" t="s">
        <v>224</v>
      </c>
      <c r="C18" s="588"/>
      <c r="D18" s="588"/>
      <c r="E18" s="461">
        <v>10</v>
      </c>
      <c r="F18" s="461">
        <v>9</v>
      </c>
      <c r="G18" s="461">
        <v>4</v>
      </c>
      <c r="H18" s="461">
        <v>8</v>
      </c>
      <c r="I18" s="461">
        <v>16</v>
      </c>
      <c r="J18" s="461">
        <v>11</v>
      </c>
      <c r="K18" s="461">
        <v>10</v>
      </c>
      <c r="L18" s="461">
        <v>11</v>
      </c>
      <c r="M18" s="461">
        <v>10</v>
      </c>
      <c r="N18" s="461">
        <v>12</v>
      </c>
      <c r="O18" s="462">
        <v>53800</v>
      </c>
      <c r="P18" s="462">
        <v>43823000</v>
      </c>
      <c r="Q18" s="457"/>
    </row>
    <row r="19" spans="2:17" ht="13.95" customHeight="1" x14ac:dyDescent="0.3">
      <c r="B19" s="589" t="s">
        <v>225</v>
      </c>
      <c r="C19" s="589"/>
      <c r="D19" s="589"/>
      <c r="E19" s="586" t="s">
        <v>10</v>
      </c>
      <c r="F19" s="586"/>
      <c r="G19" s="586"/>
      <c r="H19" s="586"/>
      <c r="I19" s="586"/>
      <c r="J19" s="586"/>
      <c r="K19" s="586"/>
      <c r="L19" s="586"/>
      <c r="M19" s="586"/>
      <c r="N19" s="586"/>
      <c r="O19" s="408"/>
      <c r="P19" s="408"/>
    </row>
    <row r="20" spans="2:17" ht="45" customHeight="1" x14ac:dyDescent="0.25">
      <c r="B20" s="590"/>
      <c r="C20" s="590"/>
      <c r="D20" s="590"/>
      <c r="E20" s="353" t="s">
        <v>204</v>
      </c>
      <c r="F20" s="353" t="s">
        <v>205</v>
      </c>
      <c r="G20" s="354" t="s">
        <v>206</v>
      </c>
      <c r="H20" s="354" t="s">
        <v>207</v>
      </c>
      <c r="I20" s="354" t="s">
        <v>208</v>
      </c>
      <c r="J20" s="353" t="s">
        <v>209</v>
      </c>
      <c r="K20" s="353" t="s">
        <v>210</v>
      </c>
      <c r="L20" s="353" t="s">
        <v>211</v>
      </c>
      <c r="M20" s="353" t="s">
        <v>212</v>
      </c>
      <c r="N20" s="353" t="s">
        <v>213</v>
      </c>
      <c r="O20" s="354" t="s">
        <v>202</v>
      </c>
      <c r="P20" s="354" t="s">
        <v>203</v>
      </c>
    </row>
    <row r="21" spans="2:17" x14ac:dyDescent="0.25">
      <c r="B21" s="591" t="s">
        <v>262</v>
      </c>
      <c r="C21" s="591"/>
      <c r="D21" s="591"/>
      <c r="E21" s="258"/>
      <c r="F21" s="258"/>
      <c r="G21" s="258"/>
      <c r="H21" s="258"/>
      <c r="I21" s="258"/>
      <c r="J21" s="258"/>
      <c r="K21" s="258"/>
      <c r="L21" s="258"/>
      <c r="M21" s="258"/>
      <c r="N21" s="258"/>
      <c r="O21" s="463"/>
      <c r="P21" s="463"/>
      <c r="Q21" s="457"/>
    </row>
    <row r="22" spans="2:17" x14ac:dyDescent="0.25">
      <c r="B22" s="175" t="s">
        <v>263</v>
      </c>
      <c r="D22" s="175"/>
      <c r="E22" s="258">
        <v>15</v>
      </c>
      <c r="F22" s="258">
        <v>10</v>
      </c>
      <c r="G22" s="258">
        <v>2</v>
      </c>
      <c r="H22" s="258">
        <v>4</v>
      </c>
      <c r="I22" s="258">
        <v>14</v>
      </c>
      <c r="J22" s="258">
        <v>11</v>
      </c>
      <c r="K22" s="258">
        <v>10</v>
      </c>
      <c r="L22" s="258">
        <v>12</v>
      </c>
      <c r="M22" s="258">
        <v>10</v>
      </c>
      <c r="N22" s="258">
        <v>12</v>
      </c>
      <c r="O22" s="463">
        <v>19913</v>
      </c>
      <c r="P22" s="344">
        <v>27405000</v>
      </c>
      <c r="Q22" s="457"/>
    </row>
    <row r="23" spans="2:17" x14ac:dyDescent="0.25">
      <c r="B23" s="175" t="s">
        <v>264</v>
      </c>
      <c r="D23" s="458"/>
      <c r="E23" s="258">
        <v>16</v>
      </c>
      <c r="F23" s="258">
        <v>10</v>
      </c>
      <c r="G23" s="258">
        <v>2</v>
      </c>
      <c r="H23" s="258">
        <v>4</v>
      </c>
      <c r="I23" s="258">
        <v>14</v>
      </c>
      <c r="J23" s="258">
        <v>11</v>
      </c>
      <c r="K23" s="258">
        <v>10</v>
      </c>
      <c r="L23" s="258">
        <v>12</v>
      </c>
      <c r="M23" s="258">
        <v>10</v>
      </c>
      <c r="N23" s="258">
        <v>11</v>
      </c>
      <c r="O23" s="463">
        <v>17214</v>
      </c>
      <c r="P23" s="344">
        <v>24205000</v>
      </c>
      <c r="Q23" s="457"/>
    </row>
    <row r="24" spans="2:17" x14ac:dyDescent="0.25">
      <c r="B24" s="175" t="s">
        <v>265</v>
      </c>
      <c r="D24" s="175"/>
      <c r="E24" s="258">
        <v>13</v>
      </c>
      <c r="F24" s="258">
        <v>8</v>
      </c>
      <c r="G24" s="464">
        <v>2</v>
      </c>
      <c r="H24" s="258">
        <v>2</v>
      </c>
      <c r="I24" s="258">
        <v>13</v>
      </c>
      <c r="J24" s="258">
        <v>11</v>
      </c>
      <c r="K24" s="258">
        <v>10</v>
      </c>
      <c r="L24" s="258">
        <v>13</v>
      </c>
      <c r="M24" s="258">
        <v>12</v>
      </c>
      <c r="N24" s="258">
        <v>17</v>
      </c>
      <c r="O24" s="463">
        <v>2699</v>
      </c>
      <c r="P24" s="344">
        <v>3200000</v>
      </c>
      <c r="Q24" s="457"/>
    </row>
    <row r="25" spans="2:17" x14ac:dyDescent="0.25">
      <c r="B25" s="175" t="s">
        <v>266</v>
      </c>
      <c r="D25" s="175"/>
      <c r="E25" s="258">
        <v>17</v>
      </c>
      <c r="F25" s="258">
        <v>21</v>
      </c>
      <c r="G25" s="258">
        <v>10</v>
      </c>
      <c r="H25" s="258">
        <v>13</v>
      </c>
      <c r="I25" s="258">
        <v>11</v>
      </c>
      <c r="J25" s="258">
        <v>7</v>
      </c>
      <c r="K25" s="258">
        <v>6</v>
      </c>
      <c r="L25" s="258">
        <v>6</v>
      </c>
      <c r="M25" s="258">
        <v>5</v>
      </c>
      <c r="N25" s="258">
        <v>5</v>
      </c>
      <c r="O25" s="463">
        <v>1092</v>
      </c>
      <c r="P25" s="344">
        <v>1708000</v>
      </c>
      <c r="Q25" s="457"/>
    </row>
    <row r="26" spans="2:17" x14ac:dyDescent="0.25">
      <c r="B26" s="459" t="s">
        <v>267</v>
      </c>
      <c r="C26" s="459"/>
      <c r="D26" s="459"/>
      <c r="E26" s="258"/>
      <c r="F26" s="258"/>
      <c r="G26" s="258"/>
      <c r="H26" s="258"/>
      <c r="I26" s="258"/>
      <c r="J26" s="258"/>
      <c r="K26" s="258"/>
      <c r="L26" s="258"/>
      <c r="M26" s="258"/>
      <c r="N26" s="258"/>
      <c r="O26" s="463"/>
      <c r="P26" s="344"/>
      <c r="Q26" s="457"/>
    </row>
    <row r="27" spans="2:17" x14ac:dyDescent="0.25">
      <c r="B27" s="459" t="s">
        <v>268</v>
      </c>
      <c r="D27" s="460"/>
      <c r="E27" s="258">
        <v>15</v>
      </c>
      <c r="F27" s="258">
        <v>11</v>
      </c>
      <c r="G27" s="258" t="s">
        <v>24</v>
      </c>
      <c r="H27" s="464">
        <v>7</v>
      </c>
      <c r="I27" s="258">
        <v>12</v>
      </c>
      <c r="J27" s="464">
        <v>8</v>
      </c>
      <c r="K27" s="464">
        <v>7</v>
      </c>
      <c r="L27" s="464">
        <v>10</v>
      </c>
      <c r="M27" s="464">
        <v>8</v>
      </c>
      <c r="N27" s="258">
        <v>16</v>
      </c>
      <c r="O27" s="463">
        <v>531</v>
      </c>
      <c r="P27" s="344">
        <v>931000</v>
      </c>
      <c r="Q27" s="457"/>
    </row>
    <row r="28" spans="2:17" x14ac:dyDescent="0.25">
      <c r="B28" s="175" t="s">
        <v>269</v>
      </c>
      <c r="D28" s="175"/>
      <c r="E28" s="258">
        <v>10</v>
      </c>
      <c r="F28" s="258">
        <v>18</v>
      </c>
      <c r="G28" s="258">
        <v>8</v>
      </c>
      <c r="H28" s="258">
        <v>11</v>
      </c>
      <c r="I28" s="258">
        <v>20</v>
      </c>
      <c r="J28" s="258">
        <v>7</v>
      </c>
      <c r="K28" s="258">
        <v>5</v>
      </c>
      <c r="L28" s="258">
        <v>5</v>
      </c>
      <c r="M28" s="258">
        <v>6</v>
      </c>
      <c r="N28" s="258">
        <v>9</v>
      </c>
      <c r="O28" s="463">
        <v>1610</v>
      </c>
      <c r="P28" s="344">
        <v>2195000</v>
      </c>
      <c r="Q28" s="457"/>
    </row>
    <row r="29" spans="2:17" ht="15.6" x14ac:dyDescent="0.25">
      <c r="B29" s="175" t="s">
        <v>270</v>
      </c>
      <c r="D29" s="175"/>
      <c r="E29" s="258">
        <v>12</v>
      </c>
      <c r="F29" s="258">
        <v>20</v>
      </c>
      <c r="G29" s="258">
        <v>12</v>
      </c>
      <c r="H29" s="258">
        <v>18</v>
      </c>
      <c r="I29" s="258">
        <v>17</v>
      </c>
      <c r="J29" s="258">
        <v>6</v>
      </c>
      <c r="K29" s="258">
        <v>4</v>
      </c>
      <c r="L29" s="258">
        <v>5</v>
      </c>
      <c r="M29" s="258">
        <v>3</v>
      </c>
      <c r="N29" s="258">
        <v>3</v>
      </c>
      <c r="O29" s="463">
        <v>1561</v>
      </c>
      <c r="P29" s="344">
        <v>2147000</v>
      </c>
      <c r="Q29" s="457"/>
    </row>
    <row r="30" spans="2:17" x14ac:dyDescent="0.25">
      <c r="B30" s="175" t="s">
        <v>271</v>
      </c>
      <c r="D30" s="460"/>
      <c r="E30" s="258">
        <v>2</v>
      </c>
      <c r="F30" s="258">
        <v>3</v>
      </c>
      <c r="G30" s="258">
        <v>1</v>
      </c>
      <c r="H30" s="258">
        <v>7</v>
      </c>
      <c r="I30" s="258">
        <v>15</v>
      </c>
      <c r="J30" s="258">
        <v>14</v>
      </c>
      <c r="K30" s="258">
        <v>12</v>
      </c>
      <c r="L30" s="258">
        <v>14</v>
      </c>
      <c r="M30" s="258">
        <v>13</v>
      </c>
      <c r="N30" s="258">
        <v>19</v>
      </c>
      <c r="O30" s="463">
        <v>10713</v>
      </c>
      <c r="P30" s="344">
        <v>10418000</v>
      </c>
      <c r="Q30" s="457"/>
    </row>
    <row r="31" spans="2:17" x14ac:dyDescent="0.25">
      <c r="B31" s="175" t="s">
        <v>272</v>
      </c>
      <c r="D31" s="175"/>
      <c r="E31" s="258">
        <v>12</v>
      </c>
      <c r="F31" s="258">
        <v>10</v>
      </c>
      <c r="G31" s="464">
        <v>4</v>
      </c>
      <c r="H31" s="258">
        <v>7</v>
      </c>
      <c r="I31" s="258">
        <v>15</v>
      </c>
      <c r="J31" s="258">
        <v>7</v>
      </c>
      <c r="K31" s="258">
        <v>11</v>
      </c>
      <c r="L31" s="258">
        <v>10</v>
      </c>
      <c r="M31" s="258">
        <v>9</v>
      </c>
      <c r="N31" s="258">
        <v>14</v>
      </c>
      <c r="O31" s="463">
        <v>797</v>
      </c>
      <c r="P31" s="344">
        <v>1114000</v>
      </c>
      <c r="Q31" s="457"/>
    </row>
    <row r="32" spans="2:17" x14ac:dyDescent="0.25">
      <c r="B32" s="588" t="s">
        <v>224</v>
      </c>
      <c r="C32" s="588"/>
      <c r="D32" s="588"/>
      <c r="E32" s="461">
        <v>12</v>
      </c>
      <c r="F32" s="461">
        <v>10</v>
      </c>
      <c r="G32" s="461">
        <v>3</v>
      </c>
      <c r="H32" s="461">
        <v>6</v>
      </c>
      <c r="I32" s="461">
        <v>14</v>
      </c>
      <c r="J32" s="461">
        <v>11</v>
      </c>
      <c r="K32" s="461">
        <v>10</v>
      </c>
      <c r="L32" s="461">
        <v>11</v>
      </c>
      <c r="M32" s="461">
        <v>10</v>
      </c>
      <c r="N32" s="461">
        <v>13</v>
      </c>
      <c r="O32" s="465">
        <v>36217</v>
      </c>
      <c r="P32" s="462">
        <v>45918000</v>
      </c>
      <c r="Q32" s="457"/>
    </row>
    <row r="33" spans="2:17" ht="13.95" customHeight="1" x14ac:dyDescent="0.3">
      <c r="B33" s="589" t="s">
        <v>226</v>
      </c>
      <c r="C33" s="589"/>
      <c r="D33" s="589"/>
      <c r="E33" s="586" t="s">
        <v>10</v>
      </c>
      <c r="F33" s="586"/>
      <c r="G33" s="586"/>
      <c r="H33" s="586"/>
      <c r="I33" s="586"/>
      <c r="J33" s="586"/>
      <c r="K33" s="586"/>
      <c r="L33" s="586"/>
      <c r="M33" s="586"/>
      <c r="N33" s="586"/>
      <c r="O33" s="408"/>
      <c r="P33" s="408"/>
    </row>
    <row r="34" spans="2:17" ht="46.5" customHeight="1" x14ac:dyDescent="0.25">
      <c r="B34" s="590"/>
      <c r="C34" s="590"/>
      <c r="D34" s="590"/>
      <c r="E34" s="353" t="s">
        <v>204</v>
      </c>
      <c r="F34" s="353" t="s">
        <v>205</v>
      </c>
      <c r="G34" s="354" t="s">
        <v>206</v>
      </c>
      <c r="H34" s="354" t="s">
        <v>207</v>
      </c>
      <c r="I34" s="354" t="s">
        <v>208</v>
      </c>
      <c r="J34" s="353" t="s">
        <v>209</v>
      </c>
      <c r="K34" s="353" t="s">
        <v>210</v>
      </c>
      <c r="L34" s="353" t="s">
        <v>211</v>
      </c>
      <c r="M34" s="353" t="s">
        <v>212</v>
      </c>
      <c r="N34" s="353" t="s">
        <v>213</v>
      </c>
      <c r="O34" s="354" t="s">
        <v>202</v>
      </c>
      <c r="P34" s="354" t="s">
        <v>203</v>
      </c>
    </row>
    <row r="35" spans="2:17" x14ac:dyDescent="0.25">
      <c r="B35" s="591" t="s">
        <v>262</v>
      </c>
      <c r="C35" s="591"/>
      <c r="D35" s="591"/>
      <c r="P35" s="466"/>
      <c r="Q35" s="457"/>
    </row>
    <row r="36" spans="2:17" x14ac:dyDescent="0.25">
      <c r="B36" s="175" t="s">
        <v>263</v>
      </c>
      <c r="D36" s="175"/>
      <c r="E36" s="467">
        <v>17</v>
      </c>
      <c r="F36" s="467">
        <v>10</v>
      </c>
      <c r="G36" s="467">
        <v>2</v>
      </c>
      <c r="H36" s="467">
        <v>4</v>
      </c>
      <c r="I36" s="467">
        <v>14</v>
      </c>
      <c r="J36" s="467">
        <v>11</v>
      </c>
      <c r="K36" s="467">
        <v>9</v>
      </c>
      <c r="L36" s="467">
        <v>12</v>
      </c>
      <c r="M36" s="467">
        <v>10</v>
      </c>
      <c r="N36" s="467">
        <v>11</v>
      </c>
      <c r="O36" s="468">
        <v>21245</v>
      </c>
      <c r="P36" s="344">
        <v>27730000</v>
      </c>
      <c r="Q36" s="457"/>
    </row>
    <row r="37" spans="2:17" x14ac:dyDescent="0.25">
      <c r="B37" s="175" t="s">
        <v>264</v>
      </c>
      <c r="D37" s="458"/>
      <c r="E37" s="308">
        <v>17</v>
      </c>
      <c r="F37" s="308">
        <v>10</v>
      </c>
      <c r="G37" s="308">
        <v>2</v>
      </c>
      <c r="H37" s="308">
        <v>4</v>
      </c>
      <c r="I37" s="308">
        <v>14</v>
      </c>
      <c r="J37" s="308">
        <v>11</v>
      </c>
      <c r="K37" s="308">
        <v>9</v>
      </c>
      <c r="L37" s="308">
        <v>12</v>
      </c>
      <c r="M37" s="308">
        <v>9</v>
      </c>
      <c r="N37" s="308">
        <v>11</v>
      </c>
      <c r="O37" s="308">
        <v>18288</v>
      </c>
      <c r="P37" s="344">
        <v>24449000</v>
      </c>
      <c r="Q37" s="457"/>
    </row>
    <row r="38" spans="2:17" x14ac:dyDescent="0.25">
      <c r="B38" s="175" t="s">
        <v>265</v>
      </c>
      <c r="D38" s="175"/>
      <c r="E38" s="308">
        <v>14</v>
      </c>
      <c r="F38" s="308">
        <v>7</v>
      </c>
      <c r="G38" s="469">
        <v>2</v>
      </c>
      <c r="H38" s="308">
        <v>4</v>
      </c>
      <c r="I38" s="308">
        <v>14</v>
      </c>
      <c r="J38" s="308">
        <v>12</v>
      </c>
      <c r="K38" s="308">
        <v>9</v>
      </c>
      <c r="L38" s="308">
        <v>10</v>
      </c>
      <c r="M38" s="308">
        <v>12</v>
      </c>
      <c r="N38" s="308">
        <v>17</v>
      </c>
      <c r="O38" s="308">
        <v>2957</v>
      </c>
      <c r="P38" s="344">
        <v>3282000</v>
      </c>
      <c r="Q38" s="457"/>
    </row>
    <row r="39" spans="2:17" x14ac:dyDescent="0.25">
      <c r="B39" s="175" t="s">
        <v>266</v>
      </c>
      <c r="D39" s="175"/>
      <c r="E39" s="308">
        <v>16</v>
      </c>
      <c r="F39" s="308">
        <v>19</v>
      </c>
      <c r="G39" s="308">
        <v>8</v>
      </c>
      <c r="H39" s="308">
        <v>16</v>
      </c>
      <c r="I39" s="308">
        <v>15</v>
      </c>
      <c r="J39" s="308">
        <v>6</v>
      </c>
      <c r="K39" s="308">
        <v>5</v>
      </c>
      <c r="L39" s="308">
        <v>5</v>
      </c>
      <c r="M39" s="308">
        <v>5</v>
      </c>
      <c r="N39" s="308">
        <v>5</v>
      </c>
      <c r="O39" s="308">
        <v>1366</v>
      </c>
      <c r="P39" s="344">
        <v>1931000</v>
      </c>
      <c r="Q39" s="457"/>
    </row>
    <row r="40" spans="2:17" x14ac:dyDescent="0.25">
      <c r="B40" s="459" t="s">
        <v>267</v>
      </c>
      <c r="C40" s="459"/>
      <c r="D40" s="459"/>
      <c r="E40" s="308"/>
      <c r="F40" s="308"/>
      <c r="G40" s="308"/>
      <c r="H40" s="308"/>
      <c r="I40" s="308"/>
      <c r="J40" s="308"/>
      <c r="K40" s="308"/>
      <c r="L40" s="308"/>
      <c r="M40" s="308"/>
      <c r="N40" s="308"/>
      <c r="O40" s="308"/>
      <c r="P40" s="344"/>
      <c r="Q40" s="457"/>
    </row>
    <row r="41" spans="2:17" x14ac:dyDescent="0.25">
      <c r="B41" s="459" t="s">
        <v>268</v>
      </c>
      <c r="D41" s="460"/>
      <c r="E41" s="308">
        <v>20</v>
      </c>
      <c r="F41" s="308">
        <v>12</v>
      </c>
      <c r="G41" s="308" t="s">
        <v>24</v>
      </c>
      <c r="H41" s="308">
        <v>8</v>
      </c>
      <c r="I41" s="308">
        <v>12</v>
      </c>
      <c r="J41" s="308">
        <v>10</v>
      </c>
      <c r="K41" s="469">
        <v>7</v>
      </c>
      <c r="L41" s="308">
        <v>7</v>
      </c>
      <c r="M41" s="308">
        <v>9</v>
      </c>
      <c r="N41" s="308">
        <v>13</v>
      </c>
      <c r="O41" s="308">
        <v>748</v>
      </c>
      <c r="P41" s="344">
        <v>1107000</v>
      </c>
      <c r="Q41" s="457"/>
    </row>
    <row r="42" spans="2:17" x14ac:dyDescent="0.25">
      <c r="B42" s="175" t="s">
        <v>269</v>
      </c>
      <c r="D42" s="175"/>
      <c r="E42" s="308">
        <v>12</v>
      </c>
      <c r="F42" s="308">
        <v>15</v>
      </c>
      <c r="G42" s="308">
        <v>6</v>
      </c>
      <c r="H42" s="308">
        <v>12</v>
      </c>
      <c r="I42" s="308">
        <v>21</v>
      </c>
      <c r="J42" s="308">
        <v>9</v>
      </c>
      <c r="K42" s="308">
        <v>6</v>
      </c>
      <c r="L42" s="308">
        <v>6</v>
      </c>
      <c r="M42" s="308">
        <v>4</v>
      </c>
      <c r="N42" s="308">
        <v>9</v>
      </c>
      <c r="O42" s="308">
        <v>1554</v>
      </c>
      <c r="P42" s="344">
        <v>2020000</v>
      </c>
      <c r="Q42" s="457"/>
    </row>
    <row r="43" spans="2:17" ht="15.6" x14ac:dyDescent="0.25">
      <c r="B43" s="175" t="s">
        <v>270</v>
      </c>
      <c r="D43" s="175"/>
      <c r="E43" s="308">
        <v>13</v>
      </c>
      <c r="F43" s="308">
        <v>19</v>
      </c>
      <c r="G43" s="308">
        <v>10</v>
      </c>
      <c r="H43" s="308">
        <v>20</v>
      </c>
      <c r="I43" s="308">
        <v>17</v>
      </c>
      <c r="J43" s="308">
        <v>7</v>
      </c>
      <c r="K43" s="308">
        <v>5</v>
      </c>
      <c r="L43" s="308">
        <v>3</v>
      </c>
      <c r="M43" s="308">
        <v>2</v>
      </c>
      <c r="N43" s="308">
        <v>3</v>
      </c>
      <c r="O43" s="308">
        <v>1699</v>
      </c>
      <c r="P43" s="344">
        <v>2238000</v>
      </c>
      <c r="Q43" s="457"/>
    </row>
    <row r="44" spans="2:17" x14ac:dyDescent="0.25">
      <c r="B44" s="175" t="s">
        <v>271</v>
      </c>
      <c r="D44" s="460"/>
      <c r="E44" s="308">
        <v>2</v>
      </c>
      <c r="F44" s="308">
        <v>3</v>
      </c>
      <c r="G44" s="308">
        <v>1</v>
      </c>
      <c r="H44" s="308">
        <v>6</v>
      </c>
      <c r="I44" s="308">
        <v>16</v>
      </c>
      <c r="J44" s="308">
        <v>13</v>
      </c>
      <c r="K44" s="308">
        <v>12</v>
      </c>
      <c r="L44" s="308">
        <v>13</v>
      </c>
      <c r="M44" s="308">
        <v>13</v>
      </c>
      <c r="N44" s="308">
        <v>21</v>
      </c>
      <c r="O44" s="308">
        <v>11556</v>
      </c>
      <c r="P44" s="344">
        <v>10530000</v>
      </c>
      <c r="Q44" s="457"/>
    </row>
    <row r="45" spans="2:17" x14ac:dyDescent="0.25">
      <c r="B45" s="175" t="s">
        <v>272</v>
      </c>
      <c r="D45" s="175"/>
      <c r="E45" s="308">
        <v>13</v>
      </c>
      <c r="F45" s="308">
        <v>8</v>
      </c>
      <c r="G45" s="469">
        <v>6</v>
      </c>
      <c r="H45" s="308">
        <v>9</v>
      </c>
      <c r="I45" s="308">
        <v>14</v>
      </c>
      <c r="J45" s="308">
        <v>7</v>
      </c>
      <c r="K45" s="308">
        <v>10</v>
      </c>
      <c r="L45" s="308">
        <v>9</v>
      </c>
      <c r="M45" s="308">
        <v>10</v>
      </c>
      <c r="N45" s="308">
        <v>14</v>
      </c>
      <c r="O45" s="308">
        <v>855</v>
      </c>
      <c r="P45" s="344">
        <v>1169000</v>
      </c>
      <c r="Q45" s="457"/>
    </row>
    <row r="46" spans="2:17" x14ac:dyDescent="0.25">
      <c r="B46" s="588" t="s">
        <v>224</v>
      </c>
      <c r="C46" s="588"/>
      <c r="D46" s="588"/>
      <c r="E46" s="147">
        <v>13</v>
      </c>
      <c r="F46" s="147">
        <v>9</v>
      </c>
      <c r="G46" s="147">
        <v>3</v>
      </c>
      <c r="H46" s="147">
        <v>6</v>
      </c>
      <c r="I46" s="147">
        <v>15</v>
      </c>
      <c r="J46" s="147">
        <v>11</v>
      </c>
      <c r="K46" s="147">
        <v>9</v>
      </c>
      <c r="L46" s="147">
        <v>11</v>
      </c>
      <c r="M46" s="147">
        <v>10</v>
      </c>
      <c r="N46" s="147">
        <v>13</v>
      </c>
      <c r="O46" s="147">
        <v>39023</v>
      </c>
      <c r="P46" s="462">
        <v>46725000</v>
      </c>
      <c r="Q46" s="457"/>
    </row>
    <row r="47" spans="2:17" ht="14.25" customHeight="1" x14ac:dyDescent="0.3">
      <c r="B47" s="592" t="s">
        <v>230</v>
      </c>
      <c r="C47" s="592"/>
      <c r="D47" s="592"/>
      <c r="E47" s="586" t="s">
        <v>10</v>
      </c>
      <c r="F47" s="586"/>
      <c r="G47" s="586"/>
      <c r="H47" s="586"/>
      <c r="I47" s="586"/>
      <c r="J47" s="586"/>
      <c r="K47" s="586"/>
      <c r="L47" s="586"/>
      <c r="M47" s="586"/>
      <c r="N47" s="586"/>
      <c r="O47" s="408"/>
      <c r="P47" s="408"/>
    </row>
    <row r="48" spans="2:17" ht="45" customHeight="1" x14ac:dyDescent="0.25">
      <c r="B48" s="593"/>
      <c r="C48" s="593"/>
      <c r="D48" s="593"/>
      <c r="E48" s="353" t="s">
        <v>204</v>
      </c>
      <c r="F48" s="353" t="s">
        <v>205</v>
      </c>
      <c r="G48" s="354" t="s">
        <v>206</v>
      </c>
      <c r="H48" s="354" t="s">
        <v>207</v>
      </c>
      <c r="I48" s="354" t="s">
        <v>208</v>
      </c>
      <c r="J48" s="353" t="s">
        <v>209</v>
      </c>
      <c r="K48" s="353" t="s">
        <v>210</v>
      </c>
      <c r="L48" s="353" t="s">
        <v>211</v>
      </c>
      <c r="M48" s="353" t="s">
        <v>212</v>
      </c>
      <c r="N48" s="353" t="s">
        <v>213</v>
      </c>
      <c r="O48" s="354" t="s">
        <v>202</v>
      </c>
      <c r="P48" s="354" t="s">
        <v>203</v>
      </c>
    </row>
    <row r="49" spans="2:25" x14ac:dyDescent="0.25">
      <c r="B49" s="591" t="s">
        <v>262</v>
      </c>
      <c r="C49" s="591"/>
      <c r="D49" s="591"/>
      <c r="P49" s="466"/>
    </row>
    <row r="50" spans="2:25" x14ac:dyDescent="0.25">
      <c r="B50" s="175" t="s">
        <v>263</v>
      </c>
      <c r="C50" s="470"/>
      <c r="D50" s="175"/>
      <c r="E50" s="467">
        <v>15</v>
      </c>
      <c r="F50" s="467">
        <v>9</v>
      </c>
      <c r="G50" s="467">
        <v>2</v>
      </c>
      <c r="H50" s="467">
        <v>5</v>
      </c>
      <c r="I50" s="467">
        <v>16</v>
      </c>
      <c r="J50" s="467">
        <v>11</v>
      </c>
      <c r="K50" s="467">
        <v>10</v>
      </c>
      <c r="L50" s="467">
        <v>11</v>
      </c>
      <c r="M50" s="467">
        <v>9</v>
      </c>
      <c r="N50" s="467">
        <v>12</v>
      </c>
      <c r="O50" s="468">
        <v>19843</v>
      </c>
      <c r="P50" s="344">
        <v>28526000</v>
      </c>
    </row>
    <row r="51" spans="2:25" x14ac:dyDescent="0.25">
      <c r="B51" s="175" t="s">
        <v>264</v>
      </c>
      <c r="C51" s="470"/>
      <c r="D51" s="96"/>
      <c r="E51" s="308">
        <v>16</v>
      </c>
      <c r="F51" s="308">
        <v>10</v>
      </c>
      <c r="G51" s="308">
        <v>2</v>
      </c>
      <c r="H51" s="308">
        <v>5</v>
      </c>
      <c r="I51" s="308">
        <v>16</v>
      </c>
      <c r="J51" s="308">
        <v>12</v>
      </c>
      <c r="K51" s="308">
        <v>10</v>
      </c>
      <c r="L51" s="308">
        <v>10</v>
      </c>
      <c r="M51" s="308">
        <v>9</v>
      </c>
      <c r="N51" s="308">
        <v>11</v>
      </c>
      <c r="O51" s="308">
        <v>17013</v>
      </c>
      <c r="P51" s="344">
        <v>24976000</v>
      </c>
    </row>
    <row r="52" spans="2:25" x14ac:dyDescent="0.25">
      <c r="B52" s="175" t="s">
        <v>265</v>
      </c>
      <c r="C52" s="470"/>
      <c r="D52" s="175"/>
      <c r="E52" s="308">
        <v>14</v>
      </c>
      <c r="F52" s="308">
        <v>7</v>
      </c>
      <c r="G52" s="469">
        <v>2</v>
      </c>
      <c r="H52" s="308">
        <v>3</v>
      </c>
      <c r="I52" s="308">
        <v>16</v>
      </c>
      <c r="J52" s="308">
        <v>10</v>
      </c>
      <c r="K52" s="308">
        <v>9</v>
      </c>
      <c r="L52" s="308">
        <v>12</v>
      </c>
      <c r="M52" s="308">
        <v>10</v>
      </c>
      <c r="N52" s="308">
        <v>17</v>
      </c>
      <c r="O52" s="308">
        <v>2830</v>
      </c>
      <c r="P52" s="344">
        <v>3550000</v>
      </c>
    </row>
    <row r="53" spans="2:25" x14ac:dyDescent="0.25">
      <c r="B53" s="175" t="s">
        <v>266</v>
      </c>
      <c r="C53" s="470"/>
      <c r="D53" s="175"/>
      <c r="E53" s="308">
        <v>13</v>
      </c>
      <c r="F53" s="308">
        <v>21</v>
      </c>
      <c r="G53" s="308">
        <v>10</v>
      </c>
      <c r="H53" s="308">
        <v>19</v>
      </c>
      <c r="I53" s="308">
        <v>12</v>
      </c>
      <c r="J53" s="308">
        <v>6</v>
      </c>
      <c r="K53" s="308">
        <v>5</v>
      </c>
      <c r="L53" s="308">
        <v>5</v>
      </c>
      <c r="M53" s="308">
        <v>4</v>
      </c>
      <c r="N53" s="308">
        <v>5</v>
      </c>
      <c r="O53" s="308">
        <v>1189</v>
      </c>
      <c r="P53" s="344">
        <v>1927000</v>
      </c>
    </row>
    <row r="54" spans="2:25" x14ac:dyDescent="0.25">
      <c r="B54" s="471" t="s">
        <v>267</v>
      </c>
      <c r="C54" s="471"/>
      <c r="D54" s="471"/>
      <c r="E54" s="308"/>
      <c r="F54" s="308"/>
      <c r="G54" s="308"/>
      <c r="H54" s="308"/>
      <c r="I54" s="308"/>
      <c r="J54" s="308"/>
      <c r="K54" s="308"/>
      <c r="L54" s="308"/>
      <c r="M54" s="308"/>
      <c r="N54" s="308"/>
      <c r="O54" s="308"/>
      <c r="P54" s="344"/>
    </row>
    <row r="55" spans="2:25" x14ac:dyDescent="0.25">
      <c r="B55" s="471" t="s">
        <v>268</v>
      </c>
      <c r="C55" s="470"/>
      <c r="D55" s="460"/>
      <c r="E55" s="308">
        <v>20</v>
      </c>
      <c r="F55" s="469">
        <v>7</v>
      </c>
      <c r="G55" s="308" t="s">
        <v>24</v>
      </c>
      <c r="H55" s="308">
        <v>8</v>
      </c>
      <c r="I55" s="308">
        <v>16</v>
      </c>
      <c r="J55" s="308">
        <v>7</v>
      </c>
      <c r="K55" s="469">
        <v>6</v>
      </c>
      <c r="L55" s="308">
        <v>10</v>
      </c>
      <c r="M55" s="308">
        <v>9</v>
      </c>
      <c r="N55" s="308">
        <v>11</v>
      </c>
      <c r="O55" s="308">
        <v>707</v>
      </c>
      <c r="P55" s="344">
        <v>1134000</v>
      </c>
    </row>
    <row r="56" spans="2:25" x14ac:dyDescent="0.25">
      <c r="B56" s="175" t="s">
        <v>269</v>
      </c>
      <c r="C56" s="470"/>
      <c r="D56" s="175"/>
      <c r="E56" s="308">
        <v>12</v>
      </c>
      <c r="F56" s="308">
        <v>14</v>
      </c>
      <c r="G56" s="308">
        <v>6</v>
      </c>
      <c r="H56" s="308">
        <v>15</v>
      </c>
      <c r="I56" s="308">
        <v>22</v>
      </c>
      <c r="J56" s="308">
        <v>8</v>
      </c>
      <c r="K56" s="308">
        <v>6</v>
      </c>
      <c r="L56" s="308">
        <v>6</v>
      </c>
      <c r="M56" s="308">
        <v>4</v>
      </c>
      <c r="N56" s="308">
        <v>8</v>
      </c>
      <c r="O56" s="308">
        <v>1433</v>
      </c>
      <c r="P56" s="344">
        <v>2120000</v>
      </c>
    </row>
    <row r="57" spans="2:25" ht="15.6" x14ac:dyDescent="0.25">
      <c r="B57" s="175" t="s">
        <v>270</v>
      </c>
      <c r="C57" s="470"/>
      <c r="D57" s="175"/>
      <c r="E57" s="308">
        <v>9</v>
      </c>
      <c r="F57" s="308">
        <v>21</v>
      </c>
      <c r="G57" s="308">
        <v>10</v>
      </c>
      <c r="H57" s="308">
        <v>22</v>
      </c>
      <c r="I57" s="308">
        <v>17</v>
      </c>
      <c r="J57" s="308">
        <v>7</v>
      </c>
      <c r="K57" s="308">
        <v>5</v>
      </c>
      <c r="L57" s="308">
        <v>4</v>
      </c>
      <c r="M57" s="308">
        <v>2</v>
      </c>
      <c r="N57" s="308">
        <v>3</v>
      </c>
      <c r="O57" s="308">
        <v>1487</v>
      </c>
      <c r="P57" s="344">
        <v>2168000</v>
      </c>
    </row>
    <row r="58" spans="2:25" x14ac:dyDescent="0.25">
      <c r="B58" s="175" t="s">
        <v>271</v>
      </c>
      <c r="C58" s="470"/>
      <c r="D58" s="460"/>
      <c r="E58" s="308">
        <v>2</v>
      </c>
      <c r="F58" s="308">
        <v>3</v>
      </c>
      <c r="G58" s="308">
        <v>1</v>
      </c>
      <c r="H58" s="308">
        <v>6</v>
      </c>
      <c r="I58" s="308">
        <v>14</v>
      </c>
      <c r="J58" s="308">
        <v>12</v>
      </c>
      <c r="K58" s="308">
        <v>11</v>
      </c>
      <c r="L58" s="308">
        <v>12</v>
      </c>
      <c r="M58" s="308">
        <v>14</v>
      </c>
      <c r="N58" s="308">
        <v>23</v>
      </c>
      <c r="O58" s="308">
        <v>11617</v>
      </c>
      <c r="P58" s="344">
        <v>10939000</v>
      </c>
      <c r="Q58" s="472"/>
    </row>
    <row r="59" spans="2:25" x14ac:dyDescent="0.25">
      <c r="B59" s="175" t="s">
        <v>272</v>
      </c>
      <c r="C59" s="470"/>
      <c r="D59" s="175"/>
      <c r="E59" s="308">
        <v>9</v>
      </c>
      <c r="F59" s="308">
        <v>10</v>
      </c>
      <c r="G59" s="308" t="s">
        <v>24</v>
      </c>
      <c r="H59" s="308">
        <v>11</v>
      </c>
      <c r="I59" s="308">
        <v>15</v>
      </c>
      <c r="J59" s="469">
        <v>6</v>
      </c>
      <c r="K59" s="308">
        <v>8</v>
      </c>
      <c r="L59" s="308">
        <v>10</v>
      </c>
      <c r="M59" s="308">
        <v>9</v>
      </c>
      <c r="N59" s="308">
        <v>19</v>
      </c>
      <c r="O59" s="308">
        <v>774</v>
      </c>
      <c r="P59" s="344">
        <v>1056000</v>
      </c>
      <c r="Q59" s="472"/>
    </row>
    <row r="60" spans="2:25" ht="15" customHeight="1" x14ac:dyDescent="0.25">
      <c r="B60" s="588" t="s">
        <v>224</v>
      </c>
      <c r="C60" s="588"/>
      <c r="D60" s="588"/>
      <c r="E60" s="147">
        <v>12</v>
      </c>
      <c r="F60" s="147">
        <v>9</v>
      </c>
      <c r="G60" s="147">
        <v>3</v>
      </c>
      <c r="H60" s="147">
        <v>7</v>
      </c>
      <c r="I60" s="147">
        <v>16</v>
      </c>
      <c r="J60" s="147">
        <v>11</v>
      </c>
      <c r="K60" s="147">
        <v>9</v>
      </c>
      <c r="L60" s="147">
        <v>10</v>
      </c>
      <c r="M60" s="147">
        <v>9</v>
      </c>
      <c r="N60" s="147">
        <v>14</v>
      </c>
      <c r="O60" s="147">
        <v>37050</v>
      </c>
      <c r="P60" s="462">
        <v>47870000</v>
      </c>
      <c r="Q60" s="473"/>
    </row>
    <row r="61" spans="2:25" ht="13.95" customHeight="1" x14ac:dyDescent="0.3">
      <c r="B61" s="592" t="s">
        <v>231</v>
      </c>
      <c r="C61" s="592"/>
      <c r="D61" s="592"/>
      <c r="E61" s="586" t="s">
        <v>10</v>
      </c>
      <c r="F61" s="586"/>
      <c r="G61" s="586"/>
      <c r="H61" s="586"/>
      <c r="I61" s="586"/>
      <c r="J61" s="586"/>
      <c r="K61" s="586"/>
      <c r="L61" s="586"/>
      <c r="M61" s="586"/>
      <c r="N61" s="586"/>
      <c r="O61" s="408"/>
      <c r="P61" s="408"/>
      <c r="Q61" s="473"/>
    </row>
    <row r="62" spans="2:25" ht="45" customHeight="1" x14ac:dyDescent="0.25">
      <c r="B62" s="593"/>
      <c r="C62" s="593"/>
      <c r="D62" s="593"/>
      <c r="E62" s="353" t="s">
        <v>204</v>
      </c>
      <c r="F62" s="353" t="s">
        <v>205</v>
      </c>
      <c r="G62" s="354" t="s">
        <v>206</v>
      </c>
      <c r="H62" s="354" t="s">
        <v>207</v>
      </c>
      <c r="I62" s="354" t="s">
        <v>208</v>
      </c>
      <c r="J62" s="353" t="s">
        <v>209</v>
      </c>
      <c r="K62" s="353" t="s">
        <v>210</v>
      </c>
      <c r="L62" s="353" t="s">
        <v>211</v>
      </c>
      <c r="M62" s="353" t="s">
        <v>212</v>
      </c>
      <c r="N62" s="353" t="s">
        <v>213</v>
      </c>
      <c r="O62" s="354" t="s">
        <v>202</v>
      </c>
      <c r="P62" s="354" t="s">
        <v>203</v>
      </c>
      <c r="Q62" s="473"/>
    </row>
    <row r="63" spans="2:25" ht="13.8" customHeight="1" x14ac:dyDescent="0.25">
      <c r="B63" s="591" t="s">
        <v>262</v>
      </c>
      <c r="C63" s="591"/>
      <c r="D63" s="591"/>
      <c r="Q63" s="473"/>
    </row>
    <row r="64" spans="2:25" ht="13.8" customHeight="1" x14ac:dyDescent="0.25">
      <c r="B64" s="175" t="s">
        <v>263</v>
      </c>
      <c r="C64" s="470"/>
      <c r="D64" s="175"/>
      <c r="E64" s="308">
        <v>16</v>
      </c>
      <c r="F64" s="308">
        <v>10</v>
      </c>
      <c r="G64" s="308">
        <v>2</v>
      </c>
      <c r="H64" s="308">
        <v>4</v>
      </c>
      <c r="I64" s="308">
        <v>16</v>
      </c>
      <c r="J64" s="308">
        <v>11</v>
      </c>
      <c r="K64" s="308">
        <v>9</v>
      </c>
      <c r="L64" s="308">
        <v>10</v>
      </c>
      <c r="M64" s="308">
        <v>10</v>
      </c>
      <c r="N64" s="308">
        <v>12</v>
      </c>
      <c r="O64" s="308">
        <v>18346</v>
      </c>
      <c r="P64" s="344">
        <v>29445000</v>
      </c>
      <c r="Q64" s="473"/>
      <c r="R64" s="474"/>
      <c r="S64" s="474"/>
      <c r="T64" s="474"/>
      <c r="U64" s="474"/>
      <c r="V64" s="474"/>
      <c r="W64" s="474"/>
      <c r="X64" s="474"/>
      <c r="Y64" s="474"/>
    </row>
    <row r="65" spans="2:25" ht="13.8" customHeight="1" x14ac:dyDescent="0.25">
      <c r="B65" s="175" t="s">
        <v>264</v>
      </c>
      <c r="C65" s="470"/>
      <c r="D65" s="96"/>
      <c r="E65" s="308">
        <v>16</v>
      </c>
      <c r="F65" s="308">
        <v>10</v>
      </c>
      <c r="G65" s="308">
        <v>3</v>
      </c>
      <c r="H65" s="308">
        <v>4</v>
      </c>
      <c r="I65" s="308">
        <v>16</v>
      </c>
      <c r="J65" s="308">
        <v>11</v>
      </c>
      <c r="K65" s="308">
        <v>9</v>
      </c>
      <c r="L65" s="308">
        <v>10</v>
      </c>
      <c r="M65" s="308">
        <v>9</v>
      </c>
      <c r="N65" s="308">
        <v>12</v>
      </c>
      <c r="O65" s="308">
        <v>15673</v>
      </c>
      <c r="P65" s="344">
        <v>25783000</v>
      </c>
      <c r="Q65" s="473"/>
      <c r="R65" s="474"/>
      <c r="S65" s="474"/>
      <c r="T65" s="474"/>
      <c r="U65" s="474"/>
      <c r="V65" s="474"/>
      <c r="W65" s="474"/>
      <c r="X65" s="474"/>
      <c r="Y65" s="474"/>
    </row>
    <row r="66" spans="2:25" ht="13.8" customHeight="1" x14ac:dyDescent="0.25">
      <c r="B66" s="175" t="s">
        <v>265</v>
      </c>
      <c r="C66" s="470"/>
      <c r="D66" s="175"/>
      <c r="E66" s="308">
        <v>15</v>
      </c>
      <c r="F66" s="308">
        <v>9</v>
      </c>
      <c r="G66" s="308" t="s">
        <v>24</v>
      </c>
      <c r="H66" s="308">
        <v>3</v>
      </c>
      <c r="I66" s="308">
        <v>15</v>
      </c>
      <c r="J66" s="308">
        <v>11</v>
      </c>
      <c r="K66" s="308">
        <v>9</v>
      </c>
      <c r="L66" s="308">
        <v>11</v>
      </c>
      <c r="M66" s="308">
        <v>12</v>
      </c>
      <c r="N66" s="308">
        <v>16</v>
      </c>
      <c r="O66" s="308">
        <v>2673</v>
      </c>
      <c r="P66" s="344">
        <v>3662000</v>
      </c>
      <c r="Q66" s="473"/>
      <c r="R66" s="474"/>
      <c r="S66" s="474"/>
      <c r="T66" s="474"/>
      <c r="U66" s="474"/>
      <c r="V66" s="474"/>
      <c r="W66" s="474"/>
      <c r="X66" s="474"/>
      <c r="Y66" s="474"/>
    </row>
    <row r="67" spans="2:25" ht="13.8" customHeight="1" x14ac:dyDescent="0.25">
      <c r="B67" s="175" t="s">
        <v>266</v>
      </c>
      <c r="C67" s="470"/>
      <c r="D67" s="175"/>
      <c r="E67" s="308">
        <v>18</v>
      </c>
      <c r="F67" s="308">
        <v>18</v>
      </c>
      <c r="G67" s="308">
        <v>8</v>
      </c>
      <c r="H67" s="308">
        <v>19</v>
      </c>
      <c r="I67" s="308">
        <v>12</v>
      </c>
      <c r="J67" s="469">
        <v>6</v>
      </c>
      <c r="K67" s="469">
        <v>6</v>
      </c>
      <c r="L67" s="469">
        <v>4</v>
      </c>
      <c r="M67" s="469">
        <v>3</v>
      </c>
      <c r="N67" s="308">
        <v>7</v>
      </c>
      <c r="O67" s="308">
        <v>735</v>
      </c>
      <c r="P67" s="344">
        <v>1241000</v>
      </c>
      <c r="Q67" s="475"/>
      <c r="R67" s="474"/>
      <c r="S67" s="474"/>
      <c r="T67" s="474"/>
      <c r="U67" s="474"/>
      <c r="V67" s="474"/>
      <c r="W67" s="474"/>
      <c r="X67" s="474"/>
      <c r="Y67" s="474"/>
    </row>
    <row r="68" spans="2:25" ht="13.8" customHeight="1" x14ac:dyDescent="0.25">
      <c r="B68" s="471" t="s">
        <v>267</v>
      </c>
      <c r="C68" s="471"/>
      <c r="D68" s="471"/>
      <c r="E68" s="308"/>
      <c r="F68" s="308"/>
      <c r="G68" s="308"/>
      <c r="H68" s="308"/>
      <c r="I68" s="308"/>
      <c r="J68" s="308"/>
      <c r="K68" s="308"/>
      <c r="L68" s="308"/>
      <c r="M68" s="308"/>
      <c r="N68" s="308"/>
      <c r="O68" s="308"/>
      <c r="P68" s="344"/>
      <c r="Q68" s="475"/>
      <c r="R68" s="474"/>
      <c r="S68" s="474"/>
      <c r="T68" s="474"/>
      <c r="U68" s="474"/>
      <c r="V68" s="474"/>
      <c r="W68" s="474"/>
      <c r="X68" s="474"/>
      <c r="Y68" s="474"/>
    </row>
    <row r="69" spans="2:25" ht="13.8" customHeight="1" x14ac:dyDescent="0.25">
      <c r="B69" s="471" t="s">
        <v>268</v>
      </c>
      <c r="C69" s="470"/>
      <c r="D69" s="460"/>
      <c r="E69" s="308">
        <v>19</v>
      </c>
      <c r="F69" s="308">
        <v>11</v>
      </c>
      <c r="G69" s="308" t="s">
        <v>24</v>
      </c>
      <c r="H69" s="469">
        <v>9</v>
      </c>
      <c r="I69" s="308">
        <v>13</v>
      </c>
      <c r="J69" s="308">
        <v>11</v>
      </c>
      <c r="K69" s="469">
        <v>5</v>
      </c>
      <c r="L69" s="308">
        <v>8</v>
      </c>
      <c r="M69" s="469">
        <v>6</v>
      </c>
      <c r="N69" s="308">
        <v>15</v>
      </c>
      <c r="O69" s="308">
        <v>669</v>
      </c>
      <c r="P69" s="344">
        <v>1162000</v>
      </c>
      <c r="Q69" s="475"/>
      <c r="R69" s="474"/>
      <c r="S69" s="474"/>
      <c r="T69" s="474"/>
      <c r="U69" s="474"/>
      <c r="V69" s="474"/>
      <c r="W69" s="474"/>
      <c r="X69" s="474"/>
      <c r="Y69" s="474"/>
    </row>
    <row r="70" spans="2:25" ht="13.8" customHeight="1" x14ac:dyDescent="0.25">
      <c r="B70" s="175" t="s">
        <v>269</v>
      </c>
      <c r="C70" s="470"/>
      <c r="D70" s="175"/>
      <c r="E70" s="308">
        <v>11</v>
      </c>
      <c r="F70" s="308">
        <v>14</v>
      </c>
      <c r="G70" s="308">
        <v>6</v>
      </c>
      <c r="H70" s="308">
        <v>12</v>
      </c>
      <c r="I70" s="308">
        <v>23</v>
      </c>
      <c r="J70" s="308">
        <v>10</v>
      </c>
      <c r="K70" s="308">
        <v>6</v>
      </c>
      <c r="L70" s="308">
        <v>4</v>
      </c>
      <c r="M70" s="308">
        <v>5</v>
      </c>
      <c r="N70" s="308">
        <v>8</v>
      </c>
      <c r="O70" s="308">
        <v>1272</v>
      </c>
      <c r="P70" s="344">
        <v>2118000</v>
      </c>
      <c r="Q70" s="475"/>
      <c r="R70" s="474"/>
      <c r="S70" s="474"/>
      <c r="T70" s="474"/>
      <c r="U70" s="474"/>
      <c r="V70" s="474"/>
      <c r="W70" s="474"/>
      <c r="X70" s="474"/>
      <c r="Y70" s="474"/>
    </row>
    <row r="71" spans="2:25" ht="15.6" x14ac:dyDescent="0.25">
      <c r="B71" s="175" t="s">
        <v>270</v>
      </c>
      <c r="C71" s="470"/>
      <c r="D71" s="175"/>
      <c r="E71" s="308">
        <v>12</v>
      </c>
      <c r="F71" s="308">
        <v>18</v>
      </c>
      <c r="G71" s="308">
        <v>9</v>
      </c>
      <c r="H71" s="308">
        <v>22</v>
      </c>
      <c r="I71" s="308">
        <v>20</v>
      </c>
      <c r="J71" s="308">
        <v>7</v>
      </c>
      <c r="K71" s="308">
        <v>4</v>
      </c>
      <c r="L71" s="308">
        <v>4</v>
      </c>
      <c r="M71" s="308">
        <v>2</v>
      </c>
      <c r="N71" s="469">
        <v>2</v>
      </c>
      <c r="O71" s="308">
        <v>1398</v>
      </c>
      <c r="P71" s="344">
        <v>2295000</v>
      </c>
      <c r="Q71" s="475"/>
      <c r="R71" s="474"/>
      <c r="S71" s="474"/>
      <c r="T71" s="474"/>
      <c r="U71" s="474"/>
      <c r="V71" s="474"/>
      <c r="W71" s="474"/>
      <c r="X71" s="474"/>
      <c r="Y71" s="474"/>
    </row>
    <row r="72" spans="2:25" ht="13.8" customHeight="1" x14ac:dyDescent="0.25">
      <c r="B72" s="175" t="s">
        <v>271</v>
      </c>
      <c r="C72" s="470"/>
      <c r="D72" s="460"/>
      <c r="E72" s="308">
        <v>2</v>
      </c>
      <c r="F72" s="308">
        <v>3</v>
      </c>
      <c r="G72" s="308">
        <v>1</v>
      </c>
      <c r="H72" s="308">
        <v>6</v>
      </c>
      <c r="I72" s="308">
        <v>13</v>
      </c>
      <c r="J72" s="308">
        <v>11</v>
      </c>
      <c r="K72" s="308">
        <v>10</v>
      </c>
      <c r="L72" s="308">
        <v>13</v>
      </c>
      <c r="M72" s="308">
        <v>14</v>
      </c>
      <c r="N72" s="308">
        <v>27</v>
      </c>
      <c r="O72" s="308">
        <v>11353</v>
      </c>
      <c r="P72" s="344">
        <v>11214000</v>
      </c>
      <c r="Q72" s="475"/>
      <c r="R72" s="474"/>
      <c r="S72" s="474"/>
      <c r="T72" s="474"/>
      <c r="U72" s="474"/>
      <c r="V72" s="474"/>
      <c r="W72" s="474"/>
      <c r="X72" s="474"/>
      <c r="Y72" s="474"/>
    </row>
    <row r="73" spans="2:25" ht="15" customHeight="1" x14ac:dyDescent="0.25">
      <c r="B73" s="175" t="s">
        <v>272</v>
      </c>
      <c r="C73" s="470"/>
      <c r="D73" s="175"/>
      <c r="E73" s="308">
        <v>12</v>
      </c>
      <c r="F73" s="469">
        <v>7</v>
      </c>
      <c r="G73" s="308" t="s">
        <v>24</v>
      </c>
      <c r="H73" s="308">
        <v>9</v>
      </c>
      <c r="I73" s="308">
        <v>16</v>
      </c>
      <c r="J73" s="308">
        <v>11</v>
      </c>
      <c r="K73" s="469">
        <v>7</v>
      </c>
      <c r="L73" s="308">
        <v>8</v>
      </c>
      <c r="M73" s="308">
        <v>9</v>
      </c>
      <c r="N73" s="308">
        <v>18</v>
      </c>
      <c r="O73" s="308">
        <v>708</v>
      </c>
      <c r="P73" s="344">
        <v>1085000</v>
      </c>
      <c r="Q73" s="475"/>
      <c r="R73" s="474"/>
      <c r="S73" s="474"/>
      <c r="T73" s="474"/>
      <c r="U73" s="474"/>
      <c r="V73" s="474"/>
      <c r="W73" s="474"/>
      <c r="X73" s="474"/>
      <c r="Y73" s="474"/>
    </row>
    <row r="74" spans="2:25" ht="13.8" customHeight="1" x14ac:dyDescent="0.25">
      <c r="B74" s="588" t="s">
        <v>224</v>
      </c>
      <c r="C74" s="588"/>
      <c r="D74" s="588"/>
      <c r="E74" s="147">
        <v>13</v>
      </c>
      <c r="F74" s="147">
        <v>9</v>
      </c>
      <c r="G74" s="147">
        <v>3</v>
      </c>
      <c r="H74" s="147">
        <v>6</v>
      </c>
      <c r="I74" s="147">
        <v>15</v>
      </c>
      <c r="J74" s="147">
        <v>11</v>
      </c>
      <c r="K74" s="147">
        <v>9</v>
      </c>
      <c r="L74" s="147">
        <v>10</v>
      </c>
      <c r="M74" s="147">
        <v>10</v>
      </c>
      <c r="N74" s="147">
        <v>15</v>
      </c>
      <c r="O74" s="147">
        <v>34481</v>
      </c>
      <c r="P74" s="462">
        <v>48560000</v>
      </c>
      <c r="Q74" s="475"/>
      <c r="R74" s="474"/>
      <c r="S74" s="474"/>
      <c r="T74" s="474"/>
      <c r="U74" s="474"/>
      <c r="V74" s="474"/>
      <c r="W74" s="474"/>
      <c r="X74" s="474"/>
      <c r="Y74" s="474"/>
    </row>
    <row r="75" spans="2:25" ht="14.4" customHeight="1" thickBot="1" x14ac:dyDescent="0.3">
      <c r="B75" s="476"/>
      <c r="C75" s="476"/>
      <c r="D75" s="476"/>
      <c r="E75" s="477"/>
      <c r="F75" s="477"/>
      <c r="G75" s="477"/>
      <c r="H75" s="477"/>
      <c r="I75" s="477"/>
      <c r="J75" s="477"/>
      <c r="K75" s="477"/>
      <c r="L75" s="477"/>
      <c r="M75" s="477"/>
      <c r="N75" s="477"/>
      <c r="O75" s="478"/>
      <c r="P75" s="479"/>
      <c r="Q75" s="475"/>
      <c r="R75" s="474"/>
      <c r="S75" s="474"/>
      <c r="T75" s="474"/>
      <c r="U75" s="474"/>
      <c r="V75" s="474"/>
      <c r="W75" s="474"/>
      <c r="X75" s="474"/>
      <c r="Y75" s="474"/>
    </row>
    <row r="76" spans="2:25" ht="14.4" customHeight="1" thickTop="1" x14ac:dyDescent="0.25">
      <c r="B76" s="480"/>
      <c r="C76" s="480"/>
      <c r="D76" s="480"/>
      <c r="E76" s="481"/>
      <c r="F76" s="481"/>
      <c r="G76" s="481"/>
      <c r="H76" s="481"/>
      <c r="I76" s="481"/>
      <c r="J76" s="481"/>
      <c r="K76" s="481"/>
      <c r="L76" s="481"/>
      <c r="M76" s="481"/>
      <c r="N76" s="481"/>
      <c r="O76" s="443"/>
      <c r="P76" s="482"/>
      <c r="Q76" s="475"/>
      <c r="R76" s="474"/>
      <c r="S76" s="474"/>
      <c r="T76" s="474"/>
      <c r="U76" s="474"/>
      <c r="V76" s="474"/>
      <c r="W76" s="474"/>
      <c r="X76" s="474"/>
      <c r="Y76" s="474"/>
    </row>
    <row r="77" spans="2:25" ht="13.8" customHeight="1" x14ac:dyDescent="0.3">
      <c r="B77" s="592" t="s">
        <v>232</v>
      </c>
      <c r="C77" s="592"/>
      <c r="D77" s="592"/>
      <c r="E77" s="586" t="s">
        <v>10</v>
      </c>
      <c r="F77" s="586"/>
      <c r="G77" s="586"/>
      <c r="H77" s="586"/>
      <c r="I77" s="586"/>
      <c r="J77" s="586"/>
      <c r="K77" s="586"/>
      <c r="L77" s="586"/>
      <c r="M77" s="586"/>
      <c r="N77" s="586"/>
      <c r="O77" s="408"/>
      <c r="P77" s="408"/>
      <c r="Q77" s="475"/>
      <c r="R77" s="474"/>
      <c r="S77" s="474"/>
      <c r="T77" s="474"/>
      <c r="U77" s="474"/>
      <c r="V77" s="474"/>
      <c r="W77" s="474"/>
      <c r="X77" s="474"/>
      <c r="Y77" s="474"/>
    </row>
    <row r="78" spans="2:25" ht="36" x14ac:dyDescent="0.25">
      <c r="B78" s="593"/>
      <c r="C78" s="593"/>
      <c r="D78" s="593"/>
      <c r="E78" s="353" t="s">
        <v>204</v>
      </c>
      <c r="F78" s="353" t="s">
        <v>205</v>
      </c>
      <c r="G78" s="354" t="s">
        <v>206</v>
      </c>
      <c r="H78" s="354" t="s">
        <v>207</v>
      </c>
      <c r="I78" s="354" t="s">
        <v>208</v>
      </c>
      <c r="J78" s="353" t="s">
        <v>209</v>
      </c>
      <c r="K78" s="353" t="s">
        <v>210</v>
      </c>
      <c r="L78" s="353" t="s">
        <v>211</v>
      </c>
      <c r="M78" s="353" t="s">
        <v>212</v>
      </c>
      <c r="N78" s="353" t="s">
        <v>213</v>
      </c>
      <c r="O78" s="354" t="s">
        <v>202</v>
      </c>
      <c r="P78" s="354" t="s">
        <v>203</v>
      </c>
      <c r="Q78" s="475"/>
      <c r="R78" s="474"/>
      <c r="S78" s="474"/>
      <c r="T78" s="474"/>
      <c r="U78" s="474"/>
      <c r="V78" s="474"/>
      <c r="W78" s="474"/>
      <c r="X78" s="474"/>
      <c r="Y78" s="474"/>
    </row>
    <row r="79" spans="2:25" ht="13.8" customHeight="1" x14ac:dyDescent="0.25">
      <c r="B79" s="591" t="s">
        <v>262</v>
      </c>
      <c r="C79" s="591"/>
      <c r="D79" s="591"/>
      <c r="Q79" s="473"/>
      <c r="R79" s="474"/>
      <c r="S79" s="474"/>
      <c r="T79" s="474"/>
      <c r="U79" s="474"/>
      <c r="V79" s="474"/>
      <c r="W79" s="474"/>
      <c r="X79" s="474"/>
      <c r="Y79" s="474"/>
    </row>
    <row r="80" spans="2:25" ht="13.8" customHeight="1" x14ac:dyDescent="0.25">
      <c r="B80" s="175" t="s">
        <v>263</v>
      </c>
      <c r="C80" s="470"/>
      <c r="D80" s="175"/>
      <c r="E80" s="483">
        <v>16</v>
      </c>
      <c r="F80" s="483">
        <v>10</v>
      </c>
      <c r="G80" s="483">
        <v>3</v>
      </c>
      <c r="H80" s="483">
        <v>4</v>
      </c>
      <c r="I80" s="483">
        <v>16</v>
      </c>
      <c r="J80" s="483">
        <v>11</v>
      </c>
      <c r="K80" s="483">
        <v>9</v>
      </c>
      <c r="L80" s="483">
        <v>10</v>
      </c>
      <c r="M80" s="483">
        <v>10</v>
      </c>
      <c r="N80" s="483">
        <v>12</v>
      </c>
      <c r="O80" s="483">
        <v>18605</v>
      </c>
      <c r="P80" s="344">
        <v>29395000</v>
      </c>
      <c r="Q80" s="473"/>
      <c r="R80" s="474"/>
      <c r="S80" s="474"/>
      <c r="T80" s="474"/>
      <c r="U80" s="474"/>
      <c r="V80" s="474"/>
      <c r="W80" s="474"/>
      <c r="X80" s="474"/>
      <c r="Y80" s="474"/>
    </row>
    <row r="81" spans="2:25" ht="13.8" customHeight="1" x14ac:dyDescent="0.25">
      <c r="B81" s="175" t="s">
        <v>264</v>
      </c>
      <c r="C81" s="470"/>
      <c r="D81" s="96"/>
      <c r="E81" s="21">
        <v>16</v>
      </c>
      <c r="F81" s="21">
        <v>10</v>
      </c>
      <c r="G81" s="21">
        <v>3</v>
      </c>
      <c r="H81" s="21">
        <v>4</v>
      </c>
      <c r="I81" s="21">
        <v>16</v>
      </c>
      <c r="J81" s="21">
        <v>11</v>
      </c>
      <c r="K81" s="21">
        <v>9</v>
      </c>
      <c r="L81" s="21">
        <v>10</v>
      </c>
      <c r="M81" s="21">
        <v>9</v>
      </c>
      <c r="N81" s="21">
        <v>12</v>
      </c>
      <c r="O81" s="180">
        <v>15882</v>
      </c>
      <c r="P81" s="344">
        <v>25694000</v>
      </c>
      <c r="Q81" s="473"/>
      <c r="R81" s="474"/>
      <c r="S81" s="474"/>
      <c r="T81" s="474"/>
      <c r="U81" s="474"/>
      <c r="V81" s="474"/>
      <c r="W81" s="474"/>
      <c r="X81" s="474"/>
      <c r="Y81" s="474"/>
    </row>
    <row r="82" spans="2:25" ht="13.8" customHeight="1" x14ac:dyDescent="0.25">
      <c r="B82" s="175" t="s">
        <v>265</v>
      </c>
      <c r="C82" s="470"/>
      <c r="D82" s="175"/>
      <c r="E82" s="21">
        <v>14</v>
      </c>
      <c r="F82" s="21">
        <v>9</v>
      </c>
      <c r="G82" s="21" t="s">
        <v>24</v>
      </c>
      <c r="H82" s="21">
        <v>3</v>
      </c>
      <c r="I82" s="21">
        <v>14</v>
      </c>
      <c r="J82" s="21">
        <v>11</v>
      </c>
      <c r="K82" s="21">
        <v>8</v>
      </c>
      <c r="L82" s="21">
        <v>11</v>
      </c>
      <c r="M82" s="21">
        <v>11</v>
      </c>
      <c r="N82" s="21">
        <v>16</v>
      </c>
      <c r="O82" s="180">
        <v>2723</v>
      </c>
      <c r="P82" s="344">
        <v>3702000</v>
      </c>
      <c r="Q82" s="473"/>
      <c r="R82" s="474"/>
      <c r="S82" s="474"/>
      <c r="T82" s="474"/>
      <c r="U82" s="474"/>
      <c r="V82" s="474"/>
      <c r="W82" s="474"/>
      <c r="X82" s="474"/>
      <c r="Y82" s="474"/>
    </row>
    <row r="83" spans="2:25" ht="13.8" customHeight="1" x14ac:dyDescent="0.25">
      <c r="B83" s="175" t="s">
        <v>266</v>
      </c>
      <c r="C83" s="470"/>
      <c r="D83" s="175"/>
      <c r="E83" s="21">
        <v>16</v>
      </c>
      <c r="F83" s="21">
        <v>17</v>
      </c>
      <c r="G83" s="21">
        <v>8</v>
      </c>
      <c r="H83" s="21">
        <v>18</v>
      </c>
      <c r="I83" s="21">
        <v>13</v>
      </c>
      <c r="J83" s="388">
        <v>6</v>
      </c>
      <c r="K83" s="388">
        <v>6</v>
      </c>
      <c r="L83" s="388">
        <v>5</v>
      </c>
      <c r="M83" s="388">
        <v>4</v>
      </c>
      <c r="N83" s="21">
        <v>7</v>
      </c>
      <c r="O83" s="180">
        <v>767</v>
      </c>
      <c r="P83" s="344">
        <v>1230000</v>
      </c>
      <c r="Q83" s="473"/>
      <c r="R83" s="474"/>
      <c r="S83" s="474"/>
      <c r="T83" s="474"/>
      <c r="U83" s="474"/>
      <c r="V83" s="474"/>
      <c r="W83" s="474"/>
      <c r="X83" s="474"/>
      <c r="Y83" s="474"/>
    </row>
    <row r="84" spans="2:25" ht="13.8" customHeight="1" x14ac:dyDescent="0.25">
      <c r="B84" s="471" t="s">
        <v>267</v>
      </c>
      <c r="C84" s="471"/>
      <c r="D84" s="471"/>
      <c r="E84" s="21"/>
      <c r="F84" s="21"/>
      <c r="G84" s="21"/>
      <c r="H84" s="21"/>
      <c r="I84" s="21"/>
      <c r="J84" s="21"/>
      <c r="K84" s="21"/>
      <c r="L84" s="21"/>
      <c r="M84" s="21"/>
      <c r="N84" s="21"/>
      <c r="O84" s="180"/>
      <c r="P84" s="344"/>
      <c r="Q84" s="473"/>
      <c r="R84" s="474"/>
      <c r="S84" s="474"/>
      <c r="T84" s="474"/>
      <c r="U84" s="474"/>
      <c r="V84" s="474"/>
      <c r="W84" s="474"/>
      <c r="X84" s="474"/>
      <c r="Y84" s="474"/>
    </row>
    <row r="85" spans="2:25" ht="13.8" customHeight="1" x14ac:dyDescent="0.25">
      <c r="B85" s="471" t="s">
        <v>268</v>
      </c>
      <c r="C85" s="470"/>
      <c r="D85" s="460"/>
      <c r="E85" s="21">
        <v>19</v>
      </c>
      <c r="F85" s="21">
        <v>10</v>
      </c>
      <c r="G85" s="21" t="s">
        <v>24</v>
      </c>
      <c r="H85" s="388">
        <v>7</v>
      </c>
      <c r="I85" s="21">
        <v>14</v>
      </c>
      <c r="J85" s="21">
        <v>11</v>
      </c>
      <c r="K85" s="388">
        <v>6</v>
      </c>
      <c r="L85" s="21">
        <v>7</v>
      </c>
      <c r="M85" s="21">
        <v>8</v>
      </c>
      <c r="N85" s="21">
        <v>14</v>
      </c>
      <c r="O85" s="180">
        <v>678</v>
      </c>
      <c r="P85" s="344">
        <v>1141000</v>
      </c>
      <c r="Q85" s="473"/>
      <c r="R85" s="474"/>
      <c r="S85" s="474"/>
      <c r="T85" s="474"/>
      <c r="U85" s="474"/>
      <c r="V85" s="474"/>
      <c r="W85" s="474"/>
      <c r="X85" s="474"/>
      <c r="Y85" s="474"/>
    </row>
    <row r="86" spans="2:25" ht="13.8" customHeight="1" x14ac:dyDescent="0.25">
      <c r="B86" s="175" t="s">
        <v>269</v>
      </c>
      <c r="C86" s="470"/>
      <c r="D86" s="175"/>
      <c r="E86" s="21">
        <v>12</v>
      </c>
      <c r="F86" s="21">
        <v>14</v>
      </c>
      <c r="G86" s="21">
        <v>6</v>
      </c>
      <c r="H86" s="21">
        <v>11</v>
      </c>
      <c r="I86" s="21">
        <v>24</v>
      </c>
      <c r="J86" s="21">
        <v>10</v>
      </c>
      <c r="K86" s="21">
        <v>6</v>
      </c>
      <c r="L86" s="21">
        <v>4</v>
      </c>
      <c r="M86" s="21">
        <v>5</v>
      </c>
      <c r="N86" s="21">
        <v>8</v>
      </c>
      <c r="O86" s="180">
        <v>1302</v>
      </c>
      <c r="P86" s="344">
        <v>2150000</v>
      </c>
      <c r="Q86" s="473"/>
      <c r="R86" s="474"/>
      <c r="S86" s="474"/>
      <c r="T86" s="474"/>
      <c r="U86" s="474"/>
      <c r="V86" s="474"/>
      <c r="W86" s="474"/>
      <c r="X86" s="474"/>
      <c r="Y86" s="474"/>
    </row>
    <row r="87" spans="2:25" ht="15.6" x14ac:dyDescent="0.25">
      <c r="B87" s="175" t="s">
        <v>270</v>
      </c>
      <c r="C87" s="470"/>
      <c r="D87" s="175"/>
      <c r="E87" s="21">
        <v>12</v>
      </c>
      <c r="F87" s="21">
        <v>19</v>
      </c>
      <c r="G87" s="21">
        <v>9</v>
      </c>
      <c r="H87" s="21">
        <v>22</v>
      </c>
      <c r="I87" s="21">
        <v>19</v>
      </c>
      <c r="J87" s="21">
        <v>6</v>
      </c>
      <c r="K87" s="21">
        <v>4</v>
      </c>
      <c r="L87" s="21">
        <v>4</v>
      </c>
      <c r="M87" s="21">
        <v>2</v>
      </c>
      <c r="N87" s="388">
        <v>2</v>
      </c>
      <c r="O87" s="180">
        <v>1411</v>
      </c>
      <c r="P87" s="344">
        <v>2294000</v>
      </c>
      <c r="Q87" s="473"/>
      <c r="R87" s="474"/>
      <c r="S87" s="474"/>
      <c r="T87" s="474"/>
      <c r="U87" s="474"/>
      <c r="V87" s="474"/>
      <c r="W87" s="474"/>
      <c r="X87" s="474"/>
      <c r="Y87" s="474"/>
    </row>
    <row r="88" spans="2:25" ht="13.8" customHeight="1" x14ac:dyDescent="0.25">
      <c r="B88" s="175" t="s">
        <v>271</v>
      </c>
      <c r="C88" s="470"/>
      <c r="D88" s="460"/>
      <c r="E88" s="21">
        <v>2</v>
      </c>
      <c r="F88" s="21">
        <v>3</v>
      </c>
      <c r="G88" s="21">
        <v>1</v>
      </c>
      <c r="H88" s="21">
        <v>6</v>
      </c>
      <c r="I88" s="21">
        <v>13</v>
      </c>
      <c r="J88" s="21">
        <v>10</v>
      </c>
      <c r="K88" s="21">
        <v>11</v>
      </c>
      <c r="L88" s="21">
        <v>13</v>
      </c>
      <c r="M88" s="21">
        <v>14</v>
      </c>
      <c r="N88" s="21">
        <v>26</v>
      </c>
      <c r="O88" s="180">
        <v>11397</v>
      </c>
      <c r="P88" s="344">
        <v>11206000</v>
      </c>
      <c r="Q88" s="473"/>
      <c r="R88" s="474"/>
      <c r="S88" s="474"/>
      <c r="T88" s="474"/>
      <c r="U88" s="474"/>
      <c r="V88" s="474"/>
      <c r="W88" s="474"/>
      <c r="X88" s="474"/>
      <c r="Y88" s="474"/>
    </row>
    <row r="89" spans="2:25" ht="13.8" customHeight="1" x14ac:dyDescent="0.25">
      <c r="B89" s="175" t="s">
        <v>272</v>
      </c>
      <c r="C89" s="470"/>
      <c r="D89" s="175"/>
      <c r="E89" s="21">
        <v>12</v>
      </c>
      <c r="F89" s="388">
        <v>7</v>
      </c>
      <c r="G89" s="21" t="s">
        <v>24</v>
      </c>
      <c r="H89" s="21">
        <v>10</v>
      </c>
      <c r="I89" s="21">
        <v>16</v>
      </c>
      <c r="J89" s="21">
        <v>9</v>
      </c>
      <c r="K89" s="21">
        <v>8</v>
      </c>
      <c r="L89" s="21">
        <v>8</v>
      </c>
      <c r="M89" s="21">
        <v>9</v>
      </c>
      <c r="N89" s="21">
        <v>18</v>
      </c>
      <c r="O89" s="180">
        <v>716</v>
      </c>
      <c r="P89" s="344">
        <v>1078000</v>
      </c>
      <c r="Q89" s="473"/>
      <c r="R89" s="474"/>
      <c r="S89" s="474"/>
      <c r="T89" s="474"/>
      <c r="U89" s="474"/>
      <c r="V89" s="474"/>
      <c r="W89" s="474"/>
      <c r="X89" s="474"/>
      <c r="Y89" s="474"/>
    </row>
    <row r="90" spans="2:25" ht="13.8" customHeight="1" x14ac:dyDescent="0.25">
      <c r="B90" s="588" t="s">
        <v>224</v>
      </c>
      <c r="C90" s="588"/>
      <c r="D90" s="588"/>
      <c r="E90" s="31">
        <v>12</v>
      </c>
      <c r="F90" s="31">
        <v>9</v>
      </c>
      <c r="G90" s="31">
        <v>3</v>
      </c>
      <c r="H90" s="31">
        <v>6</v>
      </c>
      <c r="I90" s="31">
        <v>16</v>
      </c>
      <c r="J90" s="31">
        <v>11</v>
      </c>
      <c r="K90" s="31">
        <v>9</v>
      </c>
      <c r="L90" s="31">
        <v>10</v>
      </c>
      <c r="M90" s="31">
        <v>10</v>
      </c>
      <c r="N90" s="31">
        <v>15</v>
      </c>
      <c r="O90" s="145">
        <v>34876</v>
      </c>
      <c r="P90" s="462">
        <v>48494000</v>
      </c>
      <c r="Q90" s="473"/>
      <c r="R90" s="474"/>
      <c r="S90" s="474"/>
      <c r="T90" s="474"/>
      <c r="U90" s="474"/>
      <c r="V90" s="474"/>
      <c r="W90" s="474"/>
      <c r="X90" s="474"/>
      <c r="Y90" s="474"/>
    </row>
    <row r="91" spans="2:25" ht="14.4" x14ac:dyDescent="0.3">
      <c r="B91" s="592" t="s">
        <v>233</v>
      </c>
      <c r="C91" s="592"/>
      <c r="D91" s="592"/>
      <c r="E91" s="586" t="s">
        <v>10</v>
      </c>
      <c r="F91" s="586"/>
      <c r="G91" s="586"/>
      <c r="H91" s="586"/>
      <c r="I91" s="586"/>
      <c r="J91" s="586"/>
      <c r="K91" s="586"/>
      <c r="L91" s="586"/>
      <c r="M91" s="586"/>
      <c r="N91" s="586"/>
      <c r="O91" s="408"/>
      <c r="P91" s="408"/>
      <c r="Q91" s="473"/>
      <c r="R91" s="474"/>
      <c r="S91" s="474"/>
      <c r="T91" s="474"/>
      <c r="U91" s="474"/>
      <c r="V91" s="474"/>
      <c r="W91" s="474"/>
      <c r="X91" s="474"/>
      <c r="Y91" s="474"/>
    </row>
    <row r="92" spans="2:25" ht="36" x14ac:dyDescent="0.25">
      <c r="B92" s="593"/>
      <c r="C92" s="593"/>
      <c r="D92" s="593"/>
      <c r="E92" s="353" t="s">
        <v>204</v>
      </c>
      <c r="F92" s="353" t="s">
        <v>205</v>
      </c>
      <c r="G92" s="354" t="s">
        <v>206</v>
      </c>
      <c r="H92" s="354" t="s">
        <v>207</v>
      </c>
      <c r="I92" s="354" t="s">
        <v>208</v>
      </c>
      <c r="J92" s="353" t="s">
        <v>209</v>
      </c>
      <c r="K92" s="353" t="s">
        <v>210</v>
      </c>
      <c r="L92" s="353" t="s">
        <v>211</v>
      </c>
      <c r="M92" s="353" t="s">
        <v>212</v>
      </c>
      <c r="N92" s="353" t="s">
        <v>213</v>
      </c>
      <c r="O92" s="354" t="s">
        <v>202</v>
      </c>
      <c r="P92" s="354" t="s">
        <v>203</v>
      </c>
      <c r="Q92" s="473"/>
      <c r="R92" s="474"/>
      <c r="S92" s="474"/>
      <c r="T92" s="474"/>
      <c r="U92" s="474"/>
      <c r="V92" s="474"/>
      <c r="W92" s="474"/>
      <c r="X92" s="474"/>
      <c r="Y92" s="474"/>
    </row>
    <row r="93" spans="2:25" ht="13.8" customHeight="1" x14ac:dyDescent="0.25">
      <c r="B93" s="591" t="s">
        <v>262</v>
      </c>
      <c r="C93" s="591"/>
      <c r="D93" s="591"/>
      <c r="Q93" s="473"/>
      <c r="R93" s="474"/>
      <c r="S93" s="474"/>
      <c r="T93" s="474"/>
      <c r="U93" s="474"/>
      <c r="V93" s="474"/>
      <c r="W93" s="474"/>
      <c r="X93" s="474"/>
      <c r="Y93" s="474"/>
    </row>
    <row r="94" spans="2:25" ht="13.8" customHeight="1" x14ac:dyDescent="0.25">
      <c r="B94" s="175" t="s">
        <v>263</v>
      </c>
      <c r="C94" s="470"/>
      <c r="D94" s="175"/>
      <c r="E94" s="483">
        <v>18</v>
      </c>
      <c r="F94" s="483">
        <v>9</v>
      </c>
      <c r="G94" s="483">
        <v>2</v>
      </c>
      <c r="H94" s="483">
        <v>3</v>
      </c>
      <c r="I94" s="483">
        <v>15</v>
      </c>
      <c r="J94" s="483">
        <v>11</v>
      </c>
      <c r="K94" s="483">
        <v>10</v>
      </c>
      <c r="L94" s="483">
        <v>9</v>
      </c>
      <c r="M94" s="483">
        <v>10</v>
      </c>
      <c r="N94" s="483">
        <v>13</v>
      </c>
      <c r="O94" s="180">
        <v>17425</v>
      </c>
      <c r="P94" s="344">
        <v>30031000</v>
      </c>
      <c r="Q94" s="473"/>
      <c r="R94" s="474"/>
      <c r="S94" s="474"/>
      <c r="T94" s="474"/>
      <c r="U94" s="474"/>
      <c r="V94" s="474"/>
      <c r="W94" s="474"/>
      <c r="X94" s="474"/>
      <c r="Y94" s="474"/>
    </row>
    <row r="95" spans="2:25" ht="13.8" customHeight="1" x14ac:dyDescent="0.25">
      <c r="B95" s="175" t="s">
        <v>264</v>
      </c>
      <c r="C95" s="470"/>
      <c r="D95" s="96"/>
      <c r="E95" s="21">
        <v>18</v>
      </c>
      <c r="F95" s="21">
        <v>9</v>
      </c>
      <c r="G95" s="21">
        <v>2</v>
      </c>
      <c r="H95" s="21">
        <v>4</v>
      </c>
      <c r="I95" s="21">
        <v>15</v>
      </c>
      <c r="J95" s="21">
        <v>11</v>
      </c>
      <c r="K95" s="21">
        <v>10</v>
      </c>
      <c r="L95" s="21">
        <v>9</v>
      </c>
      <c r="M95" s="21">
        <v>9</v>
      </c>
      <c r="N95" s="21">
        <v>13</v>
      </c>
      <c r="O95" s="180">
        <v>14774</v>
      </c>
      <c r="P95" s="344">
        <v>26216000</v>
      </c>
      <c r="Q95" s="473"/>
      <c r="R95" s="474"/>
      <c r="S95" s="474"/>
      <c r="T95" s="474"/>
      <c r="U95" s="474"/>
      <c r="V95" s="474"/>
      <c r="W95" s="474"/>
      <c r="X95" s="474"/>
      <c r="Y95" s="474"/>
    </row>
    <row r="96" spans="2:25" ht="13.8" customHeight="1" x14ac:dyDescent="0.25">
      <c r="B96" s="175" t="s">
        <v>265</v>
      </c>
      <c r="C96" s="470"/>
      <c r="D96" s="175"/>
      <c r="E96" s="21">
        <v>14</v>
      </c>
      <c r="F96" s="21">
        <v>9</v>
      </c>
      <c r="G96" s="388">
        <v>2</v>
      </c>
      <c r="H96" s="21">
        <v>3</v>
      </c>
      <c r="I96" s="21">
        <v>14</v>
      </c>
      <c r="J96" s="21">
        <v>10</v>
      </c>
      <c r="K96" s="21">
        <v>10</v>
      </c>
      <c r="L96" s="21">
        <v>10</v>
      </c>
      <c r="M96" s="21">
        <v>11</v>
      </c>
      <c r="N96" s="21">
        <v>17</v>
      </c>
      <c r="O96" s="180">
        <v>2651</v>
      </c>
      <c r="P96" s="344">
        <v>3815000</v>
      </c>
      <c r="Q96" s="473"/>
      <c r="R96" s="474"/>
      <c r="S96" s="474"/>
      <c r="T96" s="474"/>
      <c r="U96" s="474"/>
      <c r="V96" s="474"/>
      <c r="W96" s="474"/>
      <c r="X96" s="474"/>
      <c r="Y96" s="474"/>
    </row>
    <row r="97" spans="2:25" ht="13.8" customHeight="1" x14ac:dyDescent="0.25">
      <c r="B97" s="175" t="s">
        <v>266</v>
      </c>
      <c r="C97" s="470"/>
      <c r="D97" s="175"/>
      <c r="E97" s="21">
        <v>17</v>
      </c>
      <c r="F97" s="21">
        <v>14</v>
      </c>
      <c r="G97" s="388">
        <v>6</v>
      </c>
      <c r="H97" s="21">
        <v>16</v>
      </c>
      <c r="I97" s="21">
        <v>18</v>
      </c>
      <c r="J97" s="388">
        <v>6</v>
      </c>
      <c r="K97" s="388">
        <v>4</v>
      </c>
      <c r="L97" s="21">
        <v>8</v>
      </c>
      <c r="M97" s="388">
        <v>4</v>
      </c>
      <c r="N97" s="21">
        <v>8</v>
      </c>
      <c r="O97" s="180">
        <v>616</v>
      </c>
      <c r="P97" s="344">
        <v>1245000</v>
      </c>
      <c r="Q97" s="473"/>
      <c r="R97" s="474"/>
      <c r="S97" s="474"/>
      <c r="T97" s="474"/>
      <c r="U97" s="474"/>
      <c r="V97" s="474"/>
      <c r="W97" s="474"/>
      <c r="X97" s="474"/>
      <c r="Y97" s="474"/>
    </row>
    <row r="98" spans="2:25" ht="13.8" customHeight="1" x14ac:dyDescent="0.25">
      <c r="B98" s="471" t="s">
        <v>267</v>
      </c>
      <c r="C98" s="471"/>
      <c r="D98" s="471"/>
      <c r="E98" s="21"/>
      <c r="F98" s="21"/>
      <c r="G98" s="21"/>
      <c r="H98" s="21"/>
      <c r="I98" s="21"/>
      <c r="J98" s="21"/>
      <c r="K98" s="21"/>
      <c r="L98" s="21"/>
      <c r="M98" s="21"/>
      <c r="N98" s="21"/>
      <c r="O98" s="180"/>
      <c r="P98" s="344"/>
      <c r="Q98" s="473"/>
      <c r="R98" s="474"/>
      <c r="S98" s="474"/>
      <c r="T98" s="474"/>
      <c r="U98" s="474"/>
      <c r="V98" s="474"/>
      <c r="W98" s="474"/>
      <c r="X98" s="474"/>
      <c r="Y98" s="474"/>
    </row>
    <row r="99" spans="2:25" ht="13.8" customHeight="1" x14ac:dyDescent="0.25">
      <c r="B99" s="471" t="s">
        <v>268</v>
      </c>
      <c r="C99" s="470"/>
      <c r="D99" s="460"/>
      <c r="E99" s="21">
        <v>24</v>
      </c>
      <c r="F99" s="21">
        <v>11</v>
      </c>
      <c r="G99" s="21" t="s">
        <v>24</v>
      </c>
      <c r="H99" s="388">
        <v>8</v>
      </c>
      <c r="I99" s="21">
        <v>15</v>
      </c>
      <c r="J99" s="388">
        <v>9</v>
      </c>
      <c r="K99" s="21">
        <v>9</v>
      </c>
      <c r="L99" s="388">
        <v>5</v>
      </c>
      <c r="M99" s="388">
        <v>5</v>
      </c>
      <c r="N99" s="21">
        <v>13</v>
      </c>
      <c r="O99" s="180">
        <v>567</v>
      </c>
      <c r="P99" s="344">
        <v>1100000</v>
      </c>
      <c r="Q99" s="473"/>
      <c r="R99" s="474"/>
      <c r="S99" s="474"/>
      <c r="T99" s="474"/>
      <c r="U99" s="474"/>
      <c r="V99" s="474"/>
      <c r="W99" s="474"/>
      <c r="X99" s="474"/>
      <c r="Y99" s="474"/>
    </row>
    <row r="100" spans="2:25" ht="13.8" customHeight="1" x14ac:dyDescent="0.25">
      <c r="B100" s="175" t="s">
        <v>269</v>
      </c>
      <c r="C100" s="470"/>
      <c r="D100" s="175"/>
      <c r="E100" s="21">
        <v>14</v>
      </c>
      <c r="F100" s="21">
        <v>12</v>
      </c>
      <c r="G100" s="21">
        <v>7</v>
      </c>
      <c r="H100" s="21">
        <v>10</v>
      </c>
      <c r="I100" s="21">
        <v>24</v>
      </c>
      <c r="J100" s="21">
        <v>7</v>
      </c>
      <c r="K100" s="21">
        <v>6</v>
      </c>
      <c r="L100" s="21">
        <v>6</v>
      </c>
      <c r="M100" s="21">
        <v>5</v>
      </c>
      <c r="N100" s="21">
        <v>9</v>
      </c>
      <c r="O100" s="180">
        <v>1097</v>
      </c>
      <c r="P100" s="344">
        <v>2064000</v>
      </c>
      <c r="Q100" s="473"/>
      <c r="R100" s="474"/>
      <c r="S100" s="474"/>
      <c r="T100" s="474"/>
      <c r="U100" s="474"/>
      <c r="V100" s="474"/>
      <c r="W100" s="474"/>
      <c r="X100" s="474"/>
      <c r="Y100" s="474"/>
    </row>
    <row r="101" spans="2:25" ht="15.6" x14ac:dyDescent="0.25">
      <c r="B101" s="175" t="s">
        <v>270</v>
      </c>
      <c r="C101" s="470"/>
      <c r="D101" s="175"/>
      <c r="E101" s="21">
        <v>10</v>
      </c>
      <c r="F101" s="21">
        <v>16</v>
      </c>
      <c r="G101" s="21">
        <v>11</v>
      </c>
      <c r="H101" s="21">
        <v>22</v>
      </c>
      <c r="I101" s="21">
        <v>21</v>
      </c>
      <c r="J101" s="21">
        <v>6</v>
      </c>
      <c r="K101" s="21">
        <v>4</v>
      </c>
      <c r="L101" s="21">
        <v>4</v>
      </c>
      <c r="M101" s="388">
        <v>3</v>
      </c>
      <c r="N101" s="21">
        <v>3</v>
      </c>
      <c r="O101" s="180">
        <v>1323</v>
      </c>
      <c r="P101" s="344">
        <v>2340000</v>
      </c>
      <c r="Q101" s="473"/>
      <c r="R101" s="474"/>
      <c r="S101" s="474"/>
      <c r="T101" s="474"/>
      <c r="U101" s="474"/>
      <c r="V101" s="474"/>
      <c r="W101" s="474"/>
      <c r="X101" s="474"/>
      <c r="Y101" s="474"/>
    </row>
    <row r="102" spans="2:25" ht="13.8" customHeight="1" x14ac:dyDescent="0.25">
      <c r="B102" s="175" t="s">
        <v>271</v>
      </c>
      <c r="C102" s="470"/>
      <c r="D102" s="460"/>
      <c r="E102" s="21">
        <v>2</v>
      </c>
      <c r="F102" s="21">
        <v>3</v>
      </c>
      <c r="G102" s="21">
        <v>1</v>
      </c>
      <c r="H102" s="21">
        <v>5</v>
      </c>
      <c r="I102" s="21">
        <v>13</v>
      </c>
      <c r="J102" s="21">
        <v>10</v>
      </c>
      <c r="K102" s="21">
        <v>10</v>
      </c>
      <c r="L102" s="21">
        <v>13</v>
      </c>
      <c r="M102" s="21">
        <v>14</v>
      </c>
      <c r="N102" s="21">
        <v>30</v>
      </c>
      <c r="O102" s="180">
        <v>11379</v>
      </c>
      <c r="P102" s="344">
        <v>11436000</v>
      </c>
      <c r="Q102" s="473"/>
      <c r="R102" s="474"/>
      <c r="S102" s="474"/>
      <c r="T102" s="474"/>
      <c r="U102" s="474"/>
      <c r="V102" s="474"/>
      <c r="W102" s="474"/>
      <c r="X102" s="474"/>
      <c r="Y102" s="474"/>
    </row>
    <row r="103" spans="2:25" ht="13.8" customHeight="1" x14ac:dyDescent="0.25">
      <c r="B103" s="175" t="s">
        <v>272</v>
      </c>
      <c r="C103" s="470"/>
      <c r="D103" s="175"/>
      <c r="E103" s="21">
        <v>12</v>
      </c>
      <c r="F103" s="388">
        <v>8</v>
      </c>
      <c r="G103" s="21" t="s">
        <v>24</v>
      </c>
      <c r="H103" s="388">
        <v>8</v>
      </c>
      <c r="I103" s="21">
        <v>14</v>
      </c>
      <c r="J103" s="388">
        <v>8</v>
      </c>
      <c r="K103" s="388">
        <v>8</v>
      </c>
      <c r="L103" s="388">
        <v>4</v>
      </c>
      <c r="M103" s="21">
        <v>9</v>
      </c>
      <c r="N103" s="21">
        <v>24</v>
      </c>
      <c r="O103" s="180">
        <v>616</v>
      </c>
      <c r="P103" s="344">
        <v>962000</v>
      </c>
      <c r="Q103" s="473"/>
      <c r="R103" s="474"/>
      <c r="S103" s="474"/>
      <c r="T103" s="474"/>
      <c r="U103" s="474"/>
      <c r="V103" s="474"/>
      <c r="W103" s="474"/>
      <c r="X103" s="474"/>
      <c r="Y103" s="474"/>
    </row>
    <row r="104" spans="2:25" ht="13.8" customHeight="1" x14ac:dyDescent="0.25">
      <c r="B104" s="588" t="s">
        <v>224</v>
      </c>
      <c r="C104" s="588"/>
      <c r="D104" s="588"/>
      <c r="E104" s="31">
        <v>14</v>
      </c>
      <c r="F104" s="31">
        <v>8</v>
      </c>
      <c r="G104" s="31">
        <v>3</v>
      </c>
      <c r="H104" s="31">
        <v>5</v>
      </c>
      <c r="I104" s="31">
        <v>15</v>
      </c>
      <c r="J104" s="31">
        <v>10</v>
      </c>
      <c r="K104" s="31">
        <v>9</v>
      </c>
      <c r="L104" s="31">
        <v>9</v>
      </c>
      <c r="M104" s="31">
        <v>10</v>
      </c>
      <c r="N104" s="31">
        <v>17</v>
      </c>
      <c r="O104" s="145">
        <v>33023</v>
      </c>
      <c r="P104" s="462">
        <v>49179000</v>
      </c>
      <c r="Q104" s="473"/>
      <c r="R104" s="474"/>
      <c r="S104" s="474"/>
      <c r="T104" s="474"/>
      <c r="U104" s="474"/>
      <c r="V104" s="474"/>
      <c r="W104" s="474"/>
      <c r="X104" s="474"/>
      <c r="Y104" s="474"/>
    </row>
    <row r="105" spans="2:25" s="432" customFormat="1" ht="13.8" customHeight="1" x14ac:dyDescent="0.25">
      <c r="B105" s="345" t="s">
        <v>273</v>
      </c>
      <c r="C105" s="484"/>
      <c r="D105" s="406"/>
      <c r="E105" s="406"/>
      <c r="F105" s="406"/>
      <c r="G105" s="406"/>
      <c r="H105" s="406"/>
      <c r="I105" s="406"/>
      <c r="J105" s="406"/>
      <c r="K105" s="406"/>
      <c r="L105" s="406"/>
      <c r="M105" s="406"/>
      <c r="N105" s="406"/>
      <c r="O105" s="406"/>
      <c r="P105" s="406"/>
      <c r="Q105" s="473"/>
    </row>
    <row r="106" spans="2:25" ht="13.8" customHeight="1" x14ac:dyDescent="0.25">
      <c r="B106" s="485" t="s">
        <v>30</v>
      </c>
      <c r="C106" s="69"/>
      <c r="D106" s="486"/>
      <c r="E106" s="487"/>
      <c r="F106" s="487"/>
      <c r="G106" s="487"/>
      <c r="H106" s="432"/>
      <c r="I106" s="432"/>
      <c r="J106" s="432"/>
      <c r="K106" s="432"/>
      <c r="L106" s="432"/>
      <c r="M106" s="432"/>
      <c r="N106" s="432"/>
      <c r="O106" s="432"/>
      <c r="P106" s="432"/>
      <c r="Q106" s="473"/>
    </row>
    <row r="107" spans="2:25" ht="13.8" customHeight="1" x14ac:dyDescent="0.25">
      <c r="B107" s="70" t="s">
        <v>50</v>
      </c>
      <c r="C107" s="488"/>
      <c r="D107" s="346"/>
      <c r="E107" s="346"/>
      <c r="F107" s="346"/>
      <c r="G107" s="346"/>
      <c r="H107" s="80"/>
      <c r="I107" s="80"/>
      <c r="J107" s="80"/>
      <c r="K107" s="80"/>
      <c r="L107" s="80"/>
      <c r="M107" s="80"/>
      <c r="N107" s="432"/>
      <c r="O107" s="432"/>
      <c r="P107" s="432"/>
      <c r="Q107" s="473"/>
    </row>
    <row r="108" spans="2:25" ht="13.8" customHeight="1" x14ac:dyDescent="0.25">
      <c r="B108" s="489" t="s">
        <v>274</v>
      </c>
      <c r="C108" s="490"/>
      <c r="D108" s="346"/>
      <c r="E108" s="346"/>
      <c r="F108" s="346"/>
      <c r="G108" s="346"/>
      <c r="H108" s="80"/>
      <c r="I108" s="80"/>
      <c r="J108" s="80"/>
      <c r="K108" s="80"/>
      <c r="L108" s="80"/>
      <c r="M108" s="80"/>
      <c r="N108" s="432"/>
      <c r="O108" s="432"/>
      <c r="P108" s="432"/>
      <c r="Q108" s="473"/>
    </row>
    <row r="109" spans="2:25" ht="13.8" customHeight="1" x14ac:dyDescent="0.25">
      <c r="B109" s="489" t="s">
        <v>275</v>
      </c>
      <c r="C109" s="71"/>
      <c r="D109" s="491"/>
      <c r="E109" s="491"/>
      <c r="F109" s="491"/>
      <c r="G109" s="491"/>
      <c r="H109" s="491"/>
      <c r="I109" s="491"/>
      <c r="J109" s="491"/>
      <c r="K109" s="491"/>
      <c r="L109" s="491"/>
      <c r="M109" s="491"/>
      <c r="N109" s="431"/>
      <c r="O109" s="431"/>
      <c r="P109" s="431"/>
      <c r="Q109" s="473"/>
    </row>
    <row r="110" spans="2:25" x14ac:dyDescent="0.25">
      <c r="B110" s="492" t="s">
        <v>276</v>
      </c>
    </row>
    <row r="111" spans="2:25" x14ac:dyDescent="0.25">
      <c r="B111" s="489" t="s">
        <v>277</v>
      </c>
    </row>
  </sheetData>
  <mergeCells count="28">
    <mergeCell ref="B91:D92"/>
    <mergeCell ref="E91:N91"/>
    <mergeCell ref="B93:D93"/>
    <mergeCell ref="B104:D104"/>
    <mergeCell ref="B63:D63"/>
    <mergeCell ref="B74:D74"/>
    <mergeCell ref="B77:D78"/>
    <mergeCell ref="E77:N77"/>
    <mergeCell ref="B79:D79"/>
    <mergeCell ref="B90:D90"/>
    <mergeCell ref="B47:D48"/>
    <mergeCell ref="E47:N47"/>
    <mergeCell ref="B49:D49"/>
    <mergeCell ref="B60:D60"/>
    <mergeCell ref="B61:D62"/>
    <mergeCell ref="E61:N61"/>
    <mergeCell ref="B46:D46"/>
    <mergeCell ref="B5:D6"/>
    <mergeCell ref="E5:N5"/>
    <mergeCell ref="B7:D7"/>
    <mergeCell ref="B18:D18"/>
    <mergeCell ref="B19:D20"/>
    <mergeCell ref="E19:N19"/>
    <mergeCell ref="B21:D21"/>
    <mergeCell ref="B32:D32"/>
    <mergeCell ref="B33:D34"/>
    <mergeCell ref="E33:N33"/>
    <mergeCell ref="B35:D35"/>
  </mergeCells>
  <hyperlinks>
    <hyperlink ref="P2" location="Contents!A1" display="Back to Contents" xr:uid="{3EA8A207-F10D-42A2-BE64-3E986A6B2E5E}"/>
    <hyperlink ref="P3" location="'5.19'!A109" display="Link to latest data" xr:uid="{93EBF3CF-93E2-4949-9BF1-21B3BE6EE104}"/>
  </hyperlinks>
  <pageMargins left="0.23622047244094491" right="0.23622047244094491"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B593B-A2A5-4786-8F1C-071434D6F858}">
  <dimension ref="B1:Q95"/>
  <sheetViews>
    <sheetView showGridLines="0" zoomScaleNormal="100" workbookViewId="0">
      <selection activeCell="N2" sqref="N2"/>
    </sheetView>
  </sheetViews>
  <sheetFormatPr defaultColWidth="9.109375" defaultRowHeight="13.8" x14ac:dyDescent="0.25"/>
  <cols>
    <col min="1" max="1" width="2.77734375" style="406" customWidth="1"/>
    <col min="2" max="2" width="32.33203125" style="406" customWidth="1"/>
    <col min="3" max="14" width="11.6640625" style="406" customWidth="1"/>
    <col min="15" max="16384" width="9.109375" style="406"/>
  </cols>
  <sheetData>
    <row r="1" spans="2:15" ht="13.2" customHeight="1" x14ac:dyDescent="0.25"/>
    <row r="2" spans="2:15" ht="15.6" x14ac:dyDescent="0.3">
      <c r="B2" s="1" t="s">
        <v>278</v>
      </c>
      <c r="C2" s="402"/>
      <c r="D2" s="402"/>
      <c r="N2" s="350" t="s">
        <v>198</v>
      </c>
    </row>
    <row r="3" spans="2:15" ht="17.25" customHeight="1" x14ac:dyDescent="0.3">
      <c r="B3" s="4" t="s">
        <v>279</v>
      </c>
      <c r="C3" s="402"/>
      <c r="D3" s="402"/>
      <c r="N3" s="407" t="s">
        <v>200</v>
      </c>
    </row>
    <row r="4" spans="2:15" ht="17.25" customHeight="1" x14ac:dyDescent="0.25">
      <c r="B4" s="5" t="s">
        <v>2</v>
      </c>
      <c r="C4" s="402"/>
      <c r="D4" s="402"/>
    </row>
    <row r="5" spans="2:15" ht="13.95" customHeight="1" x14ac:dyDescent="0.3">
      <c r="B5" s="574" t="s">
        <v>201</v>
      </c>
      <c r="C5" s="586" t="s">
        <v>10</v>
      </c>
      <c r="D5" s="586"/>
      <c r="E5" s="586"/>
      <c r="F5" s="586"/>
      <c r="G5" s="586"/>
      <c r="H5" s="586"/>
      <c r="I5" s="586"/>
      <c r="J5" s="586"/>
      <c r="K5" s="586"/>
      <c r="L5" s="586"/>
      <c r="M5" s="408"/>
      <c r="N5" s="408"/>
    </row>
    <row r="6" spans="2:15" ht="36" x14ac:dyDescent="0.25">
      <c r="B6" s="575"/>
      <c r="C6" s="353" t="s">
        <v>204</v>
      </c>
      <c r="D6" s="353" t="s">
        <v>205</v>
      </c>
      <c r="E6" s="354" t="s">
        <v>206</v>
      </c>
      <c r="F6" s="354" t="s">
        <v>207</v>
      </c>
      <c r="G6" s="354" t="s">
        <v>208</v>
      </c>
      <c r="H6" s="353" t="s">
        <v>209</v>
      </c>
      <c r="I6" s="353" t="s">
        <v>210</v>
      </c>
      <c r="J6" s="353" t="s">
        <v>211</v>
      </c>
      <c r="K6" s="353" t="s">
        <v>212</v>
      </c>
      <c r="L6" s="353" t="s">
        <v>213</v>
      </c>
      <c r="M6" s="354" t="s">
        <v>202</v>
      </c>
      <c r="N6" s="354" t="s">
        <v>203</v>
      </c>
    </row>
    <row r="7" spans="2:15" ht="15" customHeight="1" x14ac:dyDescent="0.25">
      <c r="B7" s="409" t="s">
        <v>280</v>
      </c>
      <c r="C7" s="12">
        <v>9</v>
      </c>
      <c r="D7" s="12">
        <v>5</v>
      </c>
      <c r="E7" s="12">
        <v>1</v>
      </c>
      <c r="F7" s="12">
        <v>2</v>
      </c>
      <c r="G7" s="12">
        <v>8</v>
      </c>
      <c r="H7" s="12">
        <v>9</v>
      </c>
      <c r="I7" s="12">
        <v>9</v>
      </c>
      <c r="J7" s="12">
        <v>14</v>
      </c>
      <c r="K7" s="12">
        <v>17</v>
      </c>
      <c r="L7" s="12">
        <v>27</v>
      </c>
      <c r="M7" s="493">
        <v>2653</v>
      </c>
      <c r="N7" s="493">
        <v>1998000</v>
      </c>
      <c r="O7" s="433"/>
    </row>
    <row r="8" spans="2:15" ht="15" customHeight="1" x14ac:dyDescent="0.25">
      <c r="B8" s="409" t="s">
        <v>281</v>
      </c>
      <c r="C8" s="12">
        <v>9</v>
      </c>
      <c r="D8" s="12">
        <v>5</v>
      </c>
      <c r="E8" s="12">
        <v>1</v>
      </c>
      <c r="F8" s="12">
        <v>2</v>
      </c>
      <c r="G8" s="12">
        <v>10</v>
      </c>
      <c r="H8" s="12">
        <v>10</v>
      </c>
      <c r="I8" s="12">
        <v>10</v>
      </c>
      <c r="J8" s="12">
        <v>14</v>
      </c>
      <c r="K8" s="12">
        <v>16</v>
      </c>
      <c r="L8" s="12">
        <v>25</v>
      </c>
      <c r="M8" s="493">
        <v>3903</v>
      </c>
      <c r="N8" s="493">
        <v>2951000</v>
      </c>
      <c r="O8" s="433"/>
    </row>
    <row r="9" spans="2:15" ht="15" customHeight="1" x14ac:dyDescent="0.25">
      <c r="B9" s="409" t="s">
        <v>282</v>
      </c>
      <c r="C9" s="12">
        <v>10</v>
      </c>
      <c r="D9" s="12">
        <v>7</v>
      </c>
      <c r="E9" s="12">
        <v>2</v>
      </c>
      <c r="F9" s="12">
        <v>3</v>
      </c>
      <c r="G9" s="12">
        <v>12</v>
      </c>
      <c r="H9" s="12">
        <v>11</v>
      </c>
      <c r="I9" s="12">
        <v>11</v>
      </c>
      <c r="J9" s="12">
        <v>13</v>
      </c>
      <c r="K9" s="12">
        <v>13</v>
      </c>
      <c r="L9" s="12">
        <v>17</v>
      </c>
      <c r="M9" s="493">
        <v>12545</v>
      </c>
      <c r="N9" s="493">
        <v>9955000</v>
      </c>
      <c r="O9" s="433"/>
    </row>
    <row r="10" spans="2:15" ht="15" customHeight="1" x14ac:dyDescent="0.25">
      <c r="B10" s="409" t="s">
        <v>283</v>
      </c>
      <c r="C10" s="12">
        <v>11</v>
      </c>
      <c r="D10" s="12">
        <v>8</v>
      </c>
      <c r="E10" s="12">
        <v>2</v>
      </c>
      <c r="F10" s="12">
        <v>5</v>
      </c>
      <c r="G10" s="12">
        <v>15</v>
      </c>
      <c r="H10" s="12">
        <v>12</v>
      </c>
      <c r="I10" s="12">
        <v>11</v>
      </c>
      <c r="J10" s="12">
        <v>13</v>
      </c>
      <c r="K10" s="12">
        <v>11</v>
      </c>
      <c r="L10" s="12">
        <v>12</v>
      </c>
      <c r="M10" s="493">
        <v>6402</v>
      </c>
      <c r="N10" s="493">
        <v>5188000</v>
      </c>
      <c r="O10" s="433"/>
    </row>
    <row r="11" spans="2:15" ht="15" customHeight="1" x14ac:dyDescent="0.25">
      <c r="B11" s="409" t="s">
        <v>284</v>
      </c>
      <c r="C11" s="12">
        <v>11</v>
      </c>
      <c r="D11" s="12">
        <v>8</v>
      </c>
      <c r="E11" s="12">
        <v>2</v>
      </c>
      <c r="F11" s="12">
        <v>6</v>
      </c>
      <c r="G11" s="12">
        <v>16</v>
      </c>
      <c r="H11" s="12">
        <v>11</v>
      </c>
      <c r="I11" s="12">
        <v>10</v>
      </c>
      <c r="J11" s="12">
        <v>12</v>
      </c>
      <c r="K11" s="12">
        <v>11</v>
      </c>
      <c r="L11" s="12">
        <v>14</v>
      </c>
      <c r="M11" s="493">
        <v>4347</v>
      </c>
      <c r="N11" s="493">
        <v>3239000</v>
      </c>
      <c r="O11" s="433"/>
    </row>
    <row r="12" spans="2:15" ht="15" customHeight="1" x14ac:dyDescent="0.25">
      <c r="B12" s="409" t="s">
        <v>285</v>
      </c>
      <c r="C12" s="12">
        <v>11</v>
      </c>
      <c r="D12" s="12">
        <v>10</v>
      </c>
      <c r="E12" s="12">
        <v>4</v>
      </c>
      <c r="F12" s="12">
        <v>8</v>
      </c>
      <c r="G12" s="12">
        <v>17</v>
      </c>
      <c r="H12" s="12">
        <v>12</v>
      </c>
      <c r="I12" s="12">
        <v>11</v>
      </c>
      <c r="J12" s="12">
        <v>11</v>
      </c>
      <c r="K12" s="12">
        <v>8</v>
      </c>
      <c r="L12" s="12">
        <v>6</v>
      </c>
      <c r="M12" s="493">
        <v>4426</v>
      </c>
      <c r="N12" s="493">
        <v>3725000</v>
      </c>
      <c r="O12" s="433"/>
    </row>
    <row r="13" spans="2:15" ht="15" customHeight="1" x14ac:dyDescent="0.25">
      <c r="B13" s="409" t="s">
        <v>286</v>
      </c>
      <c r="C13" s="12">
        <v>10</v>
      </c>
      <c r="D13" s="12">
        <v>12</v>
      </c>
      <c r="E13" s="12">
        <v>5</v>
      </c>
      <c r="F13" s="12">
        <v>11</v>
      </c>
      <c r="G13" s="12">
        <v>19</v>
      </c>
      <c r="H13" s="12">
        <v>11</v>
      </c>
      <c r="I13" s="12">
        <v>10</v>
      </c>
      <c r="J13" s="12">
        <v>9</v>
      </c>
      <c r="K13" s="12">
        <v>7</v>
      </c>
      <c r="L13" s="12">
        <v>6</v>
      </c>
      <c r="M13" s="493">
        <v>8595</v>
      </c>
      <c r="N13" s="493">
        <v>7268000</v>
      </c>
      <c r="O13" s="433"/>
    </row>
    <row r="14" spans="2:15" ht="15" customHeight="1" x14ac:dyDescent="0.25">
      <c r="B14" s="409" t="s">
        <v>287</v>
      </c>
      <c r="C14" s="12">
        <v>9</v>
      </c>
      <c r="D14" s="12">
        <v>12</v>
      </c>
      <c r="E14" s="12">
        <v>6</v>
      </c>
      <c r="F14" s="12">
        <v>15</v>
      </c>
      <c r="G14" s="12">
        <v>21</v>
      </c>
      <c r="H14" s="12">
        <v>11</v>
      </c>
      <c r="I14" s="12">
        <v>9</v>
      </c>
      <c r="J14" s="12">
        <v>8</v>
      </c>
      <c r="K14" s="12">
        <v>5</v>
      </c>
      <c r="L14" s="12">
        <v>3</v>
      </c>
      <c r="M14" s="493">
        <v>6682</v>
      </c>
      <c r="N14" s="493">
        <v>5684000</v>
      </c>
      <c r="O14" s="433"/>
    </row>
    <row r="15" spans="2:15" ht="15" customHeight="1" x14ac:dyDescent="0.25">
      <c r="B15" s="96" t="s">
        <v>288</v>
      </c>
      <c r="C15" s="494">
        <v>7</v>
      </c>
      <c r="D15" s="494">
        <v>14</v>
      </c>
      <c r="E15" s="23">
        <v>8</v>
      </c>
      <c r="F15" s="23">
        <v>23</v>
      </c>
      <c r="G15" s="494">
        <v>19</v>
      </c>
      <c r="H15" s="494">
        <v>7</v>
      </c>
      <c r="I15" s="494">
        <v>6</v>
      </c>
      <c r="J15" s="494">
        <v>6</v>
      </c>
      <c r="K15" s="494">
        <v>4</v>
      </c>
      <c r="L15" s="494">
        <v>6</v>
      </c>
      <c r="M15" s="493">
        <v>2154</v>
      </c>
      <c r="N15" s="493">
        <v>1841000</v>
      </c>
      <c r="O15" s="433"/>
    </row>
    <row r="16" spans="2:15" ht="15" customHeight="1" x14ac:dyDescent="0.25">
      <c r="B16" s="141" t="s">
        <v>289</v>
      </c>
      <c r="C16" s="495">
        <v>10</v>
      </c>
      <c r="D16" s="495">
        <v>9</v>
      </c>
      <c r="E16" s="496">
        <v>3</v>
      </c>
      <c r="F16" s="496">
        <v>8</v>
      </c>
      <c r="G16" s="495">
        <v>16</v>
      </c>
      <c r="H16" s="495">
        <v>11</v>
      </c>
      <c r="I16" s="495">
        <v>10</v>
      </c>
      <c r="J16" s="495">
        <v>11</v>
      </c>
      <c r="K16" s="495">
        <v>10</v>
      </c>
      <c r="L16" s="495">
        <v>12</v>
      </c>
      <c r="M16" s="497">
        <v>51709</v>
      </c>
      <c r="N16" s="497">
        <v>41849000</v>
      </c>
      <c r="O16" s="433"/>
    </row>
    <row r="17" spans="2:15" ht="14.4" x14ac:dyDescent="0.3">
      <c r="B17" s="574" t="s">
        <v>225</v>
      </c>
      <c r="C17" s="586" t="s">
        <v>10</v>
      </c>
      <c r="D17" s="586"/>
      <c r="E17" s="586"/>
      <c r="F17" s="586"/>
      <c r="G17" s="586"/>
      <c r="H17" s="586"/>
      <c r="I17" s="586"/>
      <c r="J17" s="586"/>
      <c r="K17" s="586"/>
      <c r="L17" s="586"/>
      <c r="M17" s="408"/>
      <c r="N17" s="408"/>
    </row>
    <row r="18" spans="2:15" ht="36" x14ac:dyDescent="0.25">
      <c r="B18" s="575"/>
      <c r="C18" s="353" t="s">
        <v>204</v>
      </c>
      <c r="D18" s="353" t="s">
        <v>205</v>
      </c>
      <c r="E18" s="354" t="s">
        <v>206</v>
      </c>
      <c r="F18" s="354" t="s">
        <v>207</v>
      </c>
      <c r="G18" s="354" t="s">
        <v>208</v>
      </c>
      <c r="H18" s="353" t="s">
        <v>209</v>
      </c>
      <c r="I18" s="353" t="s">
        <v>210</v>
      </c>
      <c r="J18" s="353" t="s">
        <v>211</v>
      </c>
      <c r="K18" s="353" t="s">
        <v>212</v>
      </c>
      <c r="L18" s="353" t="s">
        <v>213</v>
      </c>
      <c r="M18" s="354" t="s">
        <v>202</v>
      </c>
      <c r="N18" s="354" t="s">
        <v>203</v>
      </c>
    </row>
    <row r="19" spans="2:15" x14ac:dyDescent="0.25">
      <c r="B19" s="409" t="s">
        <v>280</v>
      </c>
      <c r="C19" s="12">
        <v>8</v>
      </c>
      <c r="D19" s="12">
        <v>4</v>
      </c>
      <c r="E19" s="12" t="s">
        <v>24</v>
      </c>
      <c r="F19" s="12" t="s">
        <v>24</v>
      </c>
      <c r="G19" s="12">
        <v>7</v>
      </c>
      <c r="H19" s="12">
        <v>9</v>
      </c>
      <c r="I19" s="12">
        <v>12</v>
      </c>
      <c r="J19" s="12">
        <v>14</v>
      </c>
      <c r="K19" s="12">
        <v>15</v>
      </c>
      <c r="L19" s="12">
        <v>28</v>
      </c>
      <c r="M19" s="498">
        <v>1779</v>
      </c>
      <c r="N19" s="498">
        <v>1949000</v>
      </c>
      <c r="O19" s="433"/>
    </row>
    <row r="20" spans="2:15" ht="15" customHeight="1" x14ac:dyDescent="0.25">
      <c r="B20" s="409" t="s">
        <v>281</v>
      </c>
      <c r="C20" s="12">
        <v>9</v>
      </c>
      <c r="D20" s="12">
        <v>5</v>
      </c>
      <c r="E20" s="12" t="s">
        <v>24</v>
      </c>
      <c r="F20" s="499">
        <v>1</v>
      </c>
      <c r="G20" s="12">
        <v>8</v>
      </c>
      <c r="H20" s="12">
        <v>10</v>
      </c>
      <c r="I20" s="12">
        <v>11</v>
      </c>
      <c r="J20" s="12">
        <v>15</v>
      </c>
      <c r="K20" s="12">
        <v>15</v>
      </c>
      <c r="L20" s="12">
        <v>25</v>
      </c>
      <c r="M20" s="498">
        <v>2723</v>
      </c>
      <c r="N20" s="498">
        <v>3085000</v>
      </c>
      <c r="O20" s="433"/>
    </row>
    <row r="21" spans="2:15" ht="15" customHeight="1" x14ac:dyDescent="0.25">
      <c r="B21" s="409" t="s">
        <v>282</v>
      </c>
      <c r="C21" s="12">
        <v>12</v>
      </c>
      <c r="D21" s="12">
        <v>7</v>
      </c>
      <c r="E21" s="12">
        <v>1</v>
      </c>
      <c r="F21" s="12">
        <v>2</v>
      </c>
      <c r="G21" s="12">
        <v>12</v>
      </c>
      <c r="H21" s="12">
        <v>11</v>
      </c>
      <c r="I21" s="12">
        <v>11</v>
      </c>
      <c r="J21" s="12">
        <v>13</v>
      </c>
      <c r="K21" s="12">
        <v>12</v>
      </c>
      <c r="L21" s="12">
        <v>18</v>
      </c>
      <c r="M21" s="498">
        <v>8545</v>
      </c>
      <c r="N21" s="498">
        <v>10242000</v>
      </c>
      <c r="O21" s="433"/>
    </row>
    <row r="22" spans="2:15" ht="15" customHeight="1" x14ac:dyDescent="0.25">
      <c r="B22" s="409" t="s">
        <v>283</v>
      </c>
      <c r="C22" s="12">
        <v>13</v>
      </c>
      <c r="D22" s="12">
        <v>9</v>
      </c>
      <c r="E22" s="12">
        <v>2</v>
      </c>
      <c r="F22" s="12">
        <v>4</v>
      </c>
      <c r="G22" s="12">
        <v>13</v>
      </c>
      <c r="H22" s="12">
        <v>12</v>
      </c>
      <c r="I22" s="12">
        <v>11</v>
      </c>
      <c r="J22" s="12">
        <v>13</v>
      </c>
      <c r="K22" s="12">
        <v>11</v>
      </c>
      <c r="L22" s="12">
        <v>13</v>
      </c>
      <c r="M22" s="498">
        <v>4292</v>
      </c>
      <c r="N22" s="498">
        <v>5298000</v>
      </c>
      <c r="O22" s="433"/>
    </row>
    <row r="23" spans="2:15" ht="15" customHeight="1" x14ac:dyDescent="0.25">
      <c r="B23" s="409" t="s">
        <v>284</v>
      </c>
      <c r="C23" s="12">
        <v>12</v>
      </c>
      <c r="D23" s="12">
        <v>9</v>
      </c>
      <c r="E23" s="12">
        <v>3</v>
      </c>
      <c r="F23" s="12">
        <v>5</v>
      </c>
      <c r="G23" s="12">
        <v>14</v>
      </c>
      <c r="H23" s="12">
        <v>12</v>
      </c>
      <c r="I23" s="12">
        <v>9</v>
      </c>
      <c r="J23" s="12">
        <v>12</v>
      </c>
      <c r="K23" s="12">
        <v>11</v>
      </c>
      <c r="L23" s="12">
        <v>15</v>
      </c>
      <c r="M23" s="498">
        <v>2938</v>
      </c>
      <c r="N23" s="498">
        <v>3361000</v>
      </c>
      <c r="O23" s="433"/>
    </row>
    <row r="24" spans="2:15" ht="15" customHeight="1" x14ac:dyDescent="0.25">
      <c r="B24" s="409" t="s">
        <v>285</v>
      </c>
      <c r="C24" s="12">
        <v>14</v>
      </c>
      <c r="D24" s="12">
        <v>11</v>
      </c>
      <c r="E24" s="12">
        <v>3</v>
      </c>
      <c r="F24" s="12">
        <v>6</v>
      </c>
      <c r="G24" s="12">
        <v>16</v>
      </c>
      <c r="H24" s="12">
        <v>12</v>
      </c>
      <c r="I24" s="12">
        <v>11</v>
      </c>
      <c r="J24" s="12">
        <v>12</v>
      </c>
      <c r="K24" s="12">
        <v>9</v>
      </c>
      <c r="L24" s="12">
        <v>6</v>
      </c>
      <c r="M24" s="498">
        <v>2851</v>
      </c>
      <c r="N24" s="498">
        <v>3766000</v>
      </c>
      <c r="O24" s="433"/>
    </row>
    <row r="25" spans="2:15" ht="15" customHeight="1" x14ac:dyDescent="0.25">
      <c r="B25" s="409" t="s">
        <v>286</v>
      </c>
      <c r="C25" s="12">
        <v>12</v>
      </c>
      <c r="D25" s="12">
        <v>13</v>
      </c>
      <c r="E25" s="12">
        <v>5</v>
      </c>
      <c r="F25" s="12">
        <v>9</v>
      </c>
      <c r="G25" s="12">
        <v>17</v>
      </c>
      <c r="H25" s="12">
        <v>12</v>
      </c>
      <c r="I25" s="12">
        <v>9</v>
      </c>
      <c r="J25" s="12">
        <v>9</v>
      </c>
      <c r="K25" s="12">
        <v>7</v>
      </c>
      <c r="L25" s="12">
        <v>6</v>
      </c>
      <c r="M25" s="498">
        <v>5637</v>
      </c>
      <c r="N25" s="498">
        <v>7578000</v>
      </c>
      <c r="O25" s="433"/>
    </row>
    <row r="26" spans="2:15" ht="15" customHeight="1" x14ac:dyDescent="0.25">
      <c r="B26" s="409" t="s">
        <v>287</v>
      </c>
      <c r="C26" s="12">
        <v>10</v>
      </c>
      <c r="D26" s="12">
        <v>14</v>
      </c>
      <c r="E26" s="12">
        <v>6</v>
      </c>
      <c r="F26" s="12">
        <v>12</v>
      </c>
      <c r="G26" s="12">
        <v>20</v>
      </c>
      <c r="H26" s="12">
        <v>11</v>
      </c>
      <c r="I26" s="12">
        <v>9</v>
      </c>
      <c r="J26" s="12">
        <v>8</v>
      </c>
      <c r="K26" s="12">
        <v>5</v>
      </c>
      <c r="L26" s="12">
        <v>5</v>
      </c>
      <c r="M26" s="498">
        <v>4205</v>
      </c>
      <c r="N26" s="498">
        <v>5701000</v>
      </c>
      <c r="O26" s="433"/>
    </row>
    <row r="27" spans="2:15" ht="15" customHeight="1" x14ac:dyDescent="0.25">
      <c r="B27" s="96" t="s">
        <v>288</v>
      </c>
      <c r="C27" s="494">
        <v>11</v>
      </c>
      <c r="D27" s="494">
        <v>13</v>
      </c>
      <c r="E27" s="23">
        <v>8</v>
      </c>
      <c r="F27" s="23">
        <v>18</v>
      </c>
      <c r="G27" s="494">
        <v>20</v>
      </c>
      <c r="H27" s="494">
        <v>7</v>
      </c>
      <c r="I27" s="494">
        <v>5</v>
      </c>
      <c r="J27" s="494">
        <v>6</v>
      </c>
      <c r="K27" s="494">
        <v>6</v>
      </c>
      <c r="L27" s="494">
        <v>6</v>
      </c>
      <c r="M27" s="498">
        <v>1142</v>
      </c>
      <c r="N27" s="498">
        <v>1673000</v>
      </c>
      <c r="O27" s="433"/>
    </row>
    <row r="28" spans="2:15" ht="15" customHeight="1" x14ac:dyDescent="0.25">
      <c r="B28" s="500" t="s">
        <v>289</v>
      </c>
      <c r="C28" s="495">
        <v>12</v>
      </c>
      <c r="D28" s="495">
        <v>10</v>
      </c>
      <c r="E28" s="496">
        <v>3</v>
      </c>
      <c r="F28" s="496">
        <v>6</v>
      </c>
      <c r="G28" s="495">
        <v>14</v>
      </c>
      <c r="H28" s="495">
        <v>11</v>
      </c>
      <c r="I28" s="495">
        <v>10</v>
      </c>
      <c r="J28" s="495">
        <v>11</v>
      </c>
      <c r="K28" s="495">
        <v>10</v>
      </c>
      <c r="L28" s="495">
        <v>13</v>
      </c>
      <c r="M28" s="501">
        <v>34112</v>
      </c>
      <c r="N28" s="501">
        <v>42653000</v>
      </c>
      <c r="O28" s="433"/>
    </row>
    <row r="29" spans="2:15" ht="15" customHeight="1" x14ac:dyDescent="0.3">
      <c r="B29" s="574" t="s">
        <v>226</v>
      </c>
      <c r="C29" s="586" t="s">
        <v>10</v>
      </c>
      <c r="D29" s="586"/>
      <c r="E29" s="586"/>
      <c r="F29" s="586"/>
      <c r="G29" s="586"/>
      <c r="H29" s="586"/>
      <c r="I29" s="586"/>
      <c r="J29" s="586"/>
      <c r="K29" s="586"/>
      <c r="L29" s="586"/>
      <c r="M29" s="408"/>
      <c r="N29" s="408"/>
    </row>
    <row r="30" spans="2:15" ht="36" x14ac:dyDescent="0.25">
      <c r="B30" s="575"/>
      <c r="C30" s="353" t="s">
        <v>204</v>
      </c>
      <c r="D30" s="353" t="s">
        <v>205</v>
      </c>
      <c r="E30" s="354" t="s">
        <v>206</v>
      </c>
      <c r="F30" s="354" t="s">
        <v>207</v>
      </c>
      <c r="G30" s="354" t="s">
        <v>208</v>
      </c>
      <c r="H30" s="353" t="s">
        <v>209</v>
      </c>
      <c r="I30" s="353" t="s">
        <v>210</v>
      </c>
      <c r="J30" s="353" t="s">
        <v>211</v>
      </c>
      <c r="K30" s="353" t="s">
        <v>212</v>
      </c>
      <c r="L30" s="353" t="s">
        <v>213</v>
      </c>
      <c r="M30" s="354" t="s">
        <v>202</v>
      </c>
      <c r="N30" s="354" t="s">
        <v>203</v>
      </c>
    </row>
    <row r="31" spans="2:15" ht="15" customHeight="1" x14ac:dyDescent="0.25">
      <c r="B31" s="96" t="s">
        <v>280</v>
      </c>
      <c r="C31" s="12">
        <v>8</v>
      </c>
      <c r="D31" s="499">
        <v>4</v>
      </c>
      <c r="E31" s="12" t="s">
        <v>24</v>
      </c>
      <c r="F31" s="12" t="s">
        <v>24</v>
      </c>
      <c r="G31" s="12">
        <v>9</v>
      </c>
      <c r="H31" s="12">
        <v>9</v>
      </c>
      <c r="I31" s="12">
        <v>10</v>
      </c>
      <c r="J31" s="12">
        <v>14</v>
      </c>
      <c r="K31" s="12">
        <v>15</v>
      </c>
      <c r="L31" s="12">
        <v>28</v>
      </c>
      <c r="M31" s="498">
        <v>1596</v>
      </c>
      <c r="N31" s="498">
        <v>1593000</v>
      </c>
      <c r="O31" s="433"/>
    </row>
    <row r="32" spans="2:15" ht="15" customHeight="1" x14ac:dyDescent="0.25">
      <c r="B32" s="96" t="s">
        <v>281</v>
      </c>
      <c r="C32" s="12">
        <v>10</v>
      </c>
      <c r="D32" s="12">
        <v>5</v>
      </c>
      <c r="E32" s="12" t="s">
        <v>24</v>
      </c>
      <c r="F32" s="499">
        <v>1</v>
      </c>
      <c r="G32" s="12">
        <v>9</v>
      </c>
      <c r="H32" s="12">
        <v>9</v>
      </c>
      <c r="I32" s="12">
        <v>10</v>
      </c>
      <c r="J32" s="12">
        <v>13</v>
      </c>
      <c r="K32" s="12">
        <v>16</v>
      </c>
      <c r="L32" s="12">
        <v>27</v>
      </c>
      <c r="M32" s="498">
        <v>3255</v>
      </c>
      <c r="N32" s="498">
        <v>3555000</v>
      </c>
      <c r="O32" s="433"/>
    </row>
    <row r="33" spans="2:15" ht="15" customHeight="1" x14ac:dyDescent="0.25">
      <c r="B33" s="96" t="s">
        <v>282</v>
      </c>
      <c r="C33" s="12">
        <v>14</v>
      </c>
      <c r="D33" s="12">
        <v>7</v>
      </c>
      <c r="E33" s="12">
        <v>2</v>
      </c>
      <c r="F33" s="12">
        <v>3</v>
      </c>
      <c r="G33" s="12">
        <v>12</v>
      </c>
      <c r="H33" s="12">
        <v>11</v>
      </c>
      <c r="I33" s="12">
        <v>10</v>
      </c>
      <c r="J33" s="12">
        <v>13</v>
      </c>
      <c r="K33" s="12">
        <v>12</v>
      </c>
      <c r="L33" s="12">
        <v>17</v>
      </c>
      <c r="M33" s="498">
        <v>9265</v>
      </c>
      <c r="N33" s="498">
        <v>10548000</v>
      </c>
      <c r="O33" s="433"/>
    </row>
    <row r="34" spans="2:15" ht="15" customHeight="1" x14ac:dyDescent="0.25">
      <c r="B34" s="96" t="s">
        <v>283</v>
      </c>
      <c r="C34" s="12">
        <v>13</v>
      </c>
      <c r="D34" s="12">
        <v>8</v>
      </c>
      <c r="E34" s="12">
        <v>2</v>
      </c>
      <c r="F34" s="12">
        <v>4</v>
      </c>
      <c r="G34" s="12">
        <v>13</v>
      </c>
      <c r="H34" s="12">
        <v>12</v>
      </c>
      <c r="I34" s="12">
        <v>11</v>
      </c>
      <c r="J34" s="12">
        <v>12</v>
      </c>
      <c r="K34" s="12">
        <v>11</v>
      </c>
      <c r="L34" s="12">
        <v>13</v>
      </c>
      <c r="M34" s="498">
        <v>4837</v>
      </c>
      <c r="N34" s="498">
        <v>5562000</v>
      </c>
      <c r="O34" s="433"/>
    </row>
    <row r="35" spans="2:15" ht="15" customHeight="1" x14ac:dyDescent="0.25">
      <c r="B35" s="96" t="s">
        <v>284</v>
      </c>
      <c r="C35" s="12">
        <v>13</v>
      </c>
      <c r="D35" s="12">
        <v>9</v>
      </c>
      <c r="E35" s="12">
        <v>2</v>
      </c>
      <c r="F35" s="12">
        <v>5</v>
      </c>
      <c r="G35" s="12">
        <v>16</v>
      </c>
      <c r="H35" s="12">
        <v>12</v>
      </c>
      <c r="I35" s="12">
        <v>9</v>
      </c>
      <c r="J35" s="12">
        <v>10</v>
      </c>
      <c r="K35" s="12">
        <v>10</v>
      </c>
      <c r="L35" s="12">
        <v>14</v>
      </c>
      <c r="M35" s="498">
        <v>3192</v>
      </c>
      <c r="N35" s="498">
        <v>3441000</v>
      </c>
      <c r="O35" s="433"/>
    </row>
    <row r="36" spans="2:15" ht="15" customHeight="1" x14ac:dyDescent="0.25">
      <c r="B36" s="96" t="s">
        <v>285</v>
      </c>
      <c r="C36" s="12">
        <v>15</v>
      </c>
      <c r="D36" s="12">
        <v>12</v>
      </c>
      <c r="E36" s="12">
        <v>3</v>
      </c>
      <c r="F36" s="12">
        <v>6</v>
      </c>
      <c r="G36" s="12">
        <v>16</v>
      </c>
      <c r="H36" s="12">
        <v>13</v>
      </c>
      <c r="I36" s="12">
        <v>10</v>
      </c>
      <c r="J36" s="12">
        <v>12</v>
      </c>
      <c r="K36" s="12">
        <v>8</v>
      </c>
      <c r="L36" s="12">
        <v>6</v>
      </c>
      <c r="M36" s="498">
        <v>2727</v>
      </c>
      <c r="N36" s="498">
        <v>3437000</v>
      </c>
      <c r="O36" s="433"/>
    </row>
    <row r="37" spans="2:15" ht="15" customHeight="1" x14ac:dyDescent="0.25">
      <c r="B37" s="96" t="s">
        <v>286</v>
      </c>
      <c r="C37" s="12">
        <v>12</v>
      </c>
      <c r="D37" s="12">
        <v>11</v>
      </c>
      <c r="E37" s="12">
        <v>5</v>
      </c>
      <c r="F37" s="12">
        <v>10</v>
      </c>
      <c r="G37" s="12">
        <v>18</v>
      </c>
      <c r="H37" s="12">
        <v>12</v>
      </c>
      <c r="I37" s="12">
        <v>9</v>
      </c>
      <c r="J37" s="12">
        <v>9</v>
      </c>
      <c r="K37" s="12">
        <v>7</v>
      </c>
      <c r="L37" s="12">
        <v>7</v>
      </c>
      <c r="M37" s="498">
        <v>5794</v>
      </c>
      <c r="N37" s="498">
        <v>7397000</v>
      </c>
      <c r="O37" s="433"/>
    </row>
    <row r="38" spans="2:15" ht="15" customHeight="1" x14ac:dyDescent="0.25">
      <c r="B38" s="96" t="s">
        <v>287</v>
      </c>
      <c r="C38" s="12">
        <v>11</v>
      </c>
      <c r="D38" s="12">
        <v>14</v>
      </c>
      <c r="E38" s="12">
        <v>5</v>
      </c>
      <c r="F38" s="12">
        <v>12</v>
      </c>
      <c r="G38" s="12">
        <v>21</v>
      </c>
      <c r="H38" s="12">
        <v>10</v>
      </c>
      <c r="I38" s="12">
        <v>8</v>
      </c>
      <c r="J38" s="12">
        <v>8</v>
      </c>
      <c r="K38" s="12">
        <v>6</v>
      </c>
      <c r="L38" s="12">
        <v>4</v>
      </c>
      <c r="M38" s="498">
        <v>4426</v>
      </c>
      <c r="N38" s="498">
        <v>5610000</v>
      </c>
      <c r="O38" s="433"/>
    </row>
    <row r="39" spans="2:15" ht="15" customHeight="1" x14ac:dyDescent="0.25">
      <c r="B39" s="96" t="s">
        <v>288</v>
      </c>
      <c r="C39" s="494">
        <v>10</v>
      </c>
      <c r="D39" s="494">
        <v>15</v>
      </c>
      <c r="E39" s="23">
        <v>5</v>
      </c>
      <c r="F39" s="23">
        <v>16</v>
      </c>
      <c r="G39" s="494">
        <v>22</v>
      </c>
      <c r="H39" s="494">
        <v>8</v>
      </c>
      <c r="I39" s="494">
        <v>7</v>
      </c>
      <c r="J39" s="494">
        <v>5</v>
      </c>
      <c r="K39" s="494">
        <v>5</v>
      </c>
      <c r="L39" s="494">
        <v>6</v>
      </c>
      <c r="M39" s="498">
        <v>1391</v>
      </c>
      <c r="N39" s="498">
        <v>1826000</v>
      </c>
      <c r="O39" s="433"/>
    </row>
    <row r="40" spans="2:15" ht="15" customHeight="1" x14ac:dyDescent="0.25">
      <c r="B40" s="502" t="s">
        <v>289</v>
      </c>
      <c r="C40" s="495">
        <v>12</v>
      </c>
      <c r="D40" s="495">
        <v>9</v>
      </c>
      <c r="E40" s="496">
        <v>3</v>
      </c>
      <c r="F40" s="496">
        <v>6</v>
      </c>
      <c r="G40" s="495">
        <v>15</v>
      </c>
      <c r="H40" s="495">
        <v>11</v>
      </c>
      <c r="I40" s="495">
        <v>9</v>
      </c>
      <c r="J40" s="495">
        <v>11</v>
      </c>
      <c r="K40" s="495">
        <v>10</v>
      </c>
      <c r="L40" s="495">
        <v>13</v>
      </c>
      <c r="M40" s="501">
        <v>36483</v>
      </c>
      <c r="N40" s="501">
        <v>42969000</v>
      </c>
      <c r="O40" s="433"/>
    </row>
    <row r="41" spans="2:15" ht="15" customHeight="1" x14ac:dyDescent="0.3">
      <c r="B41" s="574" t="s">
        <v>230</v>
      </c>
      <c r="C41" s="586" t="s">
        <v>10</v>
      </c>
      <c r="D41" s="586"/>
      <c r="E41" s="586"/>
      <c r="F41" s="586"/>
      <c r="G41" s="586"/>
      <c r="H41" s="586"/>
      <c r="I41" s="586"/>
      <c r="J41" s="586"/>
      <c r="K41" s="586"/>
      <c r="L41" s="586"/>
      <c r="M41" s="408"/>
      <c r="N41" s="408"/>
    </row>
    <row r="42" spans="2:15" ht="36" x14ac:dyDescent="0.25">
      <c r="B42" s="575"/>
      <c r="C42" s="353" t="s">
        <v>204</v>
      </c>
      <c r="D42" s="353" t="s">
        <v>205</v>
      </c>
      <c r="E42" s="354" t="s">
        <v>206</v>
      </c>
      <c r="F42" s="354" t="s">
        <v>207</v>
      </c>
      <c r="G42" s="354" t="s">
        <v>208</v>
      </c>
      <c r="H42" s="353" t="s">
        <v>209</v>
      </c>
      <c r="I42" s="353" t="s">
        <v>210</v>
      </c>
      <c r="J42" s="353" t="s">
        <v>211</v>
      </c>
      <c r="K42" s="353" t="s">
        <v>212</v>
      </c>
      <c r="L42" s="353" t="s">
        <v>213</v>
      </c>
      <c r="M42" s="354" t="s">
        <v>202</v>
      </c>
      <c r="N42" s="354" t="s">
        <v>203</v>
      </c>
    </row>
    <row r="43" spans="2:15" ht="15" customHeight="1" x14ac:dyDescent="0.25">
      <c r="B43" s="96" t="s">
        <v>280</v>
      </c>
      <c r="C43" s="12">
        <v>8</v>
      </c>
      <c r="D43" s="12" t="s">
        <v>24</v>
      </c>
      <c r="E43" s="12" t="s">
        <v>24</v>
      </c>
      <c r="F43" s="12" t="s">
        <v>24</v>
      </c>
      <c r="G43" s="12">
        <v>8</v>
      </c>
      <c r="H43" s="12">
        <v>8</v>
      </c>
      <c r="I43" s="12">
        <v>11</v>
      </c>
      <c r="J43" s="12">
        <v>12</v>
      </c>
      <c r="K43" s="12">
        <v>13</v>
      </c>
      <c r="L43" s="12">
        <v>35</v>
      </c>
      <c r="M43" s="498">
        <v>1392</v>
      </c>
      <c r="N43" s="498">
        <v>1447000</v>
      </c>
      <c r="O43" s="433"/>
    </row>
    <row r="44" spans="2:15" ht="15" customHeight="1" x14ac:dyDescent="0.25">
      <c r="B44" s="96" t="s">
        <v>281</v>
      </c>
      <c r="C44" s="12">
        <v>10</v>
      </c>
      <c r="D44" s="12">
        <v>4</v>
      </c>
      <c r="E44" s="12" t="s">
        <v>24</v>
      </c>
      <c r="F44" s="499">
        <v>2</v>
      </c>
      <c r="G44" s="12">
        <v>9</v>
      </c>
      <c r="H44" s="12">
        <v>9</v>
      </c>
      <c r="I44" s="12">
        <v>10</v>
      </c>
      <c r="J44" s="12">
        <v>14</v>
      </c>
      <c r="K44" s="12">
        <v>13</v>
      </c>
      <c r="L44" s="12">
        <v>27</v>
      </c>
      <c r="M44" s="498">
        <v>3322</v>
      </c>
      <c r="N44" s="498">
        <v>3983000</v>
      </c>
      <c r="O44" s="433"/>
    </row>
    <row r="45" spans="2:15" ht="15" customHeight="1" x14ac:dyDescent="0.25">
      <c r="B45" s="96" t="s">
        <v>282</v>
      </c>
      <c r="C45" s="12">
        <v>12</v>
      </c>
      <c r="D45" s="12">
        <v>6</v>
      </c>
      <c r="E45" s="12">
        <v>1</v>
      </c>
      <c r="F45" s="12">
        <v>3</v>
      </c>
      <c r="G45" s="12">
        <v>12</v>
      </c>
      <c r="H45" s="12">
        <v>11</v>
      </c>
      <c r="I45" s="12">
        <v>10</v>
      </c>
      <c r="J45" s="12">
        <v>12</v>
      </c>
      <c r="K45" s="12">
        <v>13</v>
      </c>
      <c r="L45" s="12">
        <v>19</v>
      </c>
      <c r="M45" s="498">
        <v>8723</v>
      </c>
      <c r="N45" s="498">
        <v>10535000</v>
      </c>
      <c r="O45" s="433"/>
    </row>
    <row r="46" spans="2:15" ht="15" customHeight="1" x14ac:dyDescent="0.25">
      <c r="B46" s="96" t="s">
        <v>283</v>
      </c>
      <c r="C46" s="12">
        <v>12</v>
      </c>
      <c r="D46" s="12">
        <v>8</v>
      </c>
      <c r="E46" s="12">
        <v>2</v>
      </c>
      <c r="F46" s="12">
        <v>5</v>
      </c>
      <c r="G46" s="12">
        <v>15</v>
      </c>
      <c r="H46" s="12">
        <v>12</v>
      </c>
      <c r="I46" s="12">
        <v>11</v>
      </c>
      <c r="J46" s="12">
        <v>11</v>
      </c>
      <c r="K46" s="12">
        <v>10</v>
      </c>
      <c r="L46" s="12">
        <v>15</v>
      </c>
      <c r="M46" s="498">
        <v>4935</v>
      </c>
      <c r="N46" s="498">
        <v>6212000</v>
      </c>
      <c r="O46" s="433"/>
    </row>
    <row r="47" spans="2:15" ht="15" customHeight="1" x14ac:dyDescent="0.25">
      <c r="B47" s="96" t="s">
        <v>284</v>
      </c>
      <c r="C47" s="12">
        <v>13</v>
      </c>
      <c r="D47" s="12">
        <v>8</v>
      </c>
      <c r="E47" s="12">
        <v>3</v>
      </c>
      <c r="F47" s="12">
        <v>6</v>
      </c>
      <c r="G47" s="12">
        <v>17</v>
      </c>
      <c r="H47" s="12">
        <v>10</v>
      </c>
      <c r="I47" s="12">
        <v>10</v>
      </c>
      <c r="J47" s="12">
        <v>10</v>
      </c>
      <c r="K47" s="12">
        <v>10</v>
      </c>
      <c r="L47" s="12">
        <v>15</v>
      </c>
      <c r="M47" s="498">
        <v>3150</v>
      </c>
      <c r="N47" s="498">
        <v>3675000</v>
      </c>
      <c r="O47" s="433"/>
    </row>
    <row r="48" spans="2:15" ht="15" customHeight="1" x14ac:dyDescent="0.25">
      <c r="B48" s="96" t="s">
        <v>285</v>
      </c>
      <c r="C48" s="12">
        <v>14</v>
      </c>
      <c r="D48" s="12">
        <v>9</v>
      </c>
      <c r="E48" s="12">
        <v>3</v>
      </c>
      <c r="F48" s="12">
        <v>7</v>
      </c>
      <c r="G48" s="12">
        <v>19</v>
      </c>
      <c r="H48" s="12">
        <v>11</v>
      </c>
      <c r="I48" s="12">
        <v>10</v>
      </c>
      <c r="J48" s="12">
        <v>10</v>
      </c>
      <c r="K48" s="12">
        <v>8</v>
      </c>
      <c r="L48" s="12">
        <v>7</v>
      </c>
      <c r="M48" s="498">
        <v>2397</v>
      </c>
      <c r="N48" s="498">
        <v>3184000</v>
      </c>
      <c r="O48" s="433"/>
    </row>
    <row r="49" spans="2:17" ht="15" customHeight="1" x14ac:dyDescent="0.25">
      <c r="B49" s="96" t="s">
        <v>286</v>
      </c>
      <c r="C49" s="12">
        <v>12</v>
      </c>
      <c r="D49" s="12">
        <v>11</v>
      </c>
      <c r="E49" s="12">
        <v>4</v>
      </c>
      <c r="F49" s="12">
        <v>11</v>
      </c>
      <c r="G49" s="12">
        <v>19</v>
      </c>
      <c r="H49" s="12">
        <v>12</v>
      </c>
      <c r="I49" s="12">
        <v>9</v>
      </c>
      <c r="J49" s="12">
        <v>8</v>
      </c>
      <c r="K49" s="12">
        <v>6</v>
      </c>
      <c r="L49" s="12">
        <v>7</v>
      </c>
      <c r="M49" s="498">
        <v>5298</v>
      </c>
      <c r="N49" s="498">
        <v>7292000</v>
      </c>
      <c r="O49" s="433"/>
    </row>
    <row r="50" spans="2:17" ht="15" customHeight="1" x14ac:dyDescent="0.25">
      <c r="B50" s="96" t="s">
        <v>287</v>
      </c>
      <c r="C50" s="12">
        <v>9</v>
      </c>
      <c r="D50" s="12">
        <v>13</v>
      </c>
      <c r="E50" s="12">
        <v>5</v>
      </c>
      <c r="F50" s="12">
        <v>14</v>
      </c>
      <c r="G50" s="12">
        <v>22</v>
      </c>
      <c r="H50" s="12">
        <v>11</v>
      </c>
      <c r="I50" s="12">
        <v>8</v>
      </c>
      <c r="J50" s="12">
        <v>7</v>
      </c>
      <c r="K50" s="12">
        <v>5</v>
      </c>
      <c r="L50" s="12">
        <v>5</v>
      </c>
      <c r="M50" s="498">
        <v>4136</v>
      </c>
      <c r="N50" s="498">
        <v>5730000</v>
      </c>
      <c r="O50" s="433"/>
    </row>
    <row r="51" spans="2:17" ht="15" customHeight="1" x14ac:dyDescent="0.25">
      <c r="B51" s="96" t="s">
        <v>288</v>
      </c>
      <c r="C51" s="494">
        <v>10</v>
      </c>
      <c r="D51" s="494">
        <v>19</v>
      </c>
      <c r="E51" s="23">
        <v>8</v>
      </c>
      <c r="F51" s="23">
        <v>20</v>
      </c>
      <c r="G51" s="494">
        <v>17</v>
      </c>
      <c r="H51" s="494">
        <v>8</v>
      </c>
      <c r="I51" s="494">
        <v>5</v>
      </c>
      <c r="J51" s="494">
        <v>5</v>
      </c>
      <c r="K51" s="494">
        <v>3</v>
      </c>
      <c r="L51" s="494">
        <v>5</v>
      </c>
      <c r="M51" s="498">
        <v>1446</v>
      </c>
      <c r="N51" s="498">
        <v>2294000</v>
      </c>
      <c r="O51" s="433"/>
    </row>
    <row r="52" spans="2:17" ht="15" customHeight="1" x14ac:dyDescent="0.25">
      <c r="B52" s="502" t="s">
        <v>289</v>
      </c>
      <c r="C52" s="495">
        <v>11</v>
      </c>
      <c r="D52" s="495">
        <v>9</v>
      </c>
      <c r="E52" s="496">
        <v>3</v>
      </c>
      <c r="F52" s="496">
        <v>7</v>
      </c>
      <c r="G52" s="495">
        <v>16</v>
      </c>
      <c r="H52" s="495">
        <v>11</v>
      </c>
      <c r="I52" s="495">
        <v>9</v>
      </c>
      <c r="J52" s="495">
        <v>10</v>
      </c>
      <c r="K52" s="495">
        <v>9</v>
      </c>
      <c r="L52" s="495">
        <v>14</v>
      </c>
      <c r="M52" s="501">
        <v>34799</v>
      </c>
      <c r="N52" s="501">
        <v>44352000</v>
      </c>
      <c r="O52" s="433"/>
    </row>
    <row r="53" spans="2:17" ht="15" customHeight="1" x14ac:dyDescent="0.3">
      <c r="B53" s="574" t="s">
        <v>231</v>
      </c>
      <c r="C53" s="586" t="s">
        <v>10</v>
      </c>
      <c r="D53" s="586"/>
      <c r="E53" s="586"/>
      <c r="F53" s="586"/>
      <c r="G53" s="586"/>
      <c r="H53" s="586"/>
      <c r="I53" s="586"/>
      <c r="J53" s="586"/>
      <c r="K53" s="586"/>
      <c r="L53" s="586"/>
      <c r="M53" s="408"/>
      <c r="N53" s="408"/>
    </row>
    <row r="54" spans="2:17" ht="36" x14ac:dyDescent="0.25">
      <c r="B54" s="575"/>
      <c r="C54" s="353" t="s">
        <v>204</v>
      </c>
      <c r="D54" s="353" t="s">
        <v>205</v>
      </c>
      <c r="E54" s="354" t="s">
        <v>206</v>
      </c>
      <c r="F54" s="354" t="s">
        <v>207</v>
      </c>
      <c r="G54" s="354" t="s">
        <v>208</v>
      </c>
      <c r="H54" s="353" t="s">
        <v>209</v>
      </c>
      <c r="I54" s="353" t="s">
        <v>210</v>
      </c>
      <c r="J54" s="353" t="s">
        <v>211</v>
      </c>
      <c r="K54" s="353" t="s">
        <v>212</v>
      </c>
      <c r="L54" s="353" t="s">
        <v>213</v>
      </c>
      <c r="M54" s="354" t="s">
        <v>202</v>
      </c>
      <c r="N54" s="354" t="s">
        <v>203</v>
      </c>
    </row>
    <row r="55" spans="2:17" ht="15" customHeight="1" x14ac:dyDescent="0.25">
      <c r="B55" s="96" t="s">
        <v>280</v>
      </c>
      <c r="C55" s="12">
        <v>8</v>
      </c>
      <c r="D55" s="499">
        <v>4</v>
      </c>
      <c r="E55" s="12" t="s">
        <v>24</v>
      </c>
      <c r="F55" s="12" t="s">
        <v>24</v>
      </c>
      <c r="G55" s="12">
        <v>7</v>
      </c>
      <c r="H55" s="12">
        <v>9</v>
      </c>
      <c r="I55" s="12">
        <v>9</v>
      </c>
      <c r="J55" s="12">
        <v>11</v>
      </c>
      <c r="K55" s="12">
        <v>15</v>
      </c>
      <c r="L55" s="12">
        <v>35</v>
      </c>
      <c r="M55" s="498">
        <v>1211</v>
      </c>
      <c r="N55" s="498">
        <v>1395000</v>
      </c>
      <c r="O55" s="433"/>
      <c r="P55" s="433"/>
      <c r="Q55" s="433"/>
    </row>
    <row r="56" spans="2:17" ht="15" customHeight="1" x14ac:dyDescent="0.25">
      <c r="B56" s="96" t="s">
        <v>281</v>
      </c>
      <c r="C56" s="12">
        <v>10</v>
      </c>
      <c r="D56" s="12">
        <v>4</v>
      </c>
      <c r="E56" s="12" t="s">
        <v>24</v>
      </c>
      <c r="F56" s="499">
        <v>1</v>
      </c>
      <c r="G56" s="12">
        <v>8</v>
      </c>
      <c r="H56" s="12">
        <v>10</v>
      </c>
      <c r="I56" s="12">
        <v>9</v>
      </c>
      <c r="J56" s="12">
        <v>13</v>
      </c>
      <c r="K56" s="12">
        <v>14</v>
      </c>
      <c r="L56" s="12">
        <v>29</v>
      </c>
      <c r="M56" s="498">
        <v>3257</v>
      </c>
      <c r="N56" s="498">
        <v>4231000</v>
      </c>
      <c r="O56" s="433"/>
    </row>
    <row r="57" spans="2:17" ht="15" customHeight="1" x14ac:dyDescent="0.25">
      <c r="B57" s="96" t="s">
        <v>282</v>
      </c>
      <c r="C57" s="12">
        <v>13</v>
      </c>
      <c r="D57" s="12">
        <v>7</v>
      </c>
      <c r="E57" s="12">
        <v>2</v>
      </c>
      <c r="F57" s="12">
        <v>3</v>
      </c>
      <c r="G57" s="12">
        <v>13</v>
      </c>
      <c r="H57" s="12">
        <v>10</v>
      </c>
      <c r="I57" s="12">
        <v>10</v>
      </c>
      <c r="J57" s="12">
        <v>11</v>
      </c>
      <c r="K57" s="12">
        <v>12</v>
      </c>
      <c r="L57" s="12">
        <v>20</v>
      </c>
      <c r="M57" s="498">
        <v>8315</v>
      </c>
      <c r="N57" s="498">
        <v>11100000</v>
      </c>
      <c r="O57" s="433"/>
    </row>
    <row r="58" spans="2:17" ht="15" customHeight="1" x14ac:dyDescent="0.25">
      <c r="B58" s="96" t="s">
        <v>283</v>
      </c>
      <c r="C58" s="12">
        <v>13</v>
      </c>
      <c r="D58" s="12">
        <v>7</v>
      </c>
      <c r="E58" s="12">
        <v>2</v>
      </c>
      <c r="F58" s="12">
        <v>4</v>
      </c>
      <c r="G58" s="12">
        <v>14</v>
      </c>
      <c r="H58" s="12">
        <v>12</v>
      </c>
      <c r="I58" s="12">
        <v>10</v>
      </c>
      <c r="J58" s="12">
        <v>11</v>
      </c>
      <c r="K58" s="12">
        <v>11</v>
      </c>
      <c r="L58" s="12">
        <v>16</v>
      </c>
      <c r="M58" s="498">
        <v>4827</v>
      </c>
      <c r="N58" s="498">
        <v>6701000</v>
      </c>
      <c r="O58" s="433"/>
    </row>
    <row r="59" spans="2:17" ht="15" customHeight="1" x14ac:dyDescent="0.25">
      <c r="B59" s="96" t="s">
        <v>284</v>
      </c>
      <c r="C59" s="12">
        <v>12</v>
      </c>
      <c r="D59" s="12">
        <v>10</v>
      </c>
      <c r="E59" s="499">
        <v>2</v>
      </c>
      <c r="F59" s="12">
        <v>5</v>
      </c>
      <c r="G59" s="12">
        <v>16</v>
      </c>
      <c r="H59" s="12">
        <v>10</v>
      </c>
      <c r="I59" s="12">
        <v>9</v>
      </c>
      <c r="J59" s="12">
        <v>11</v>
      </c>
      <c r="K59" s="12">
        <v>10</v>
      </c>
      <c r="L59" s="12">
        <v>15</v>
      </c>
      <c r="M59" s="498">
        <v>2952</v>
      </c>
      <c r="N59" s="498">
        <v>3694000</v>
      </c>
      <c r="O59" s="433"/>
    </row>
    <row r="60" spans="2:17" ht="15" customHeight="1" x14ac:dyDescent="0.25">
      <c r="B60" s="96" t="s">
        <v>285</v>
      </c>
      <c r="C60" s="12">
        <v>14</v>
      </c>
      <c r="D60" s="12">
        <v>10</v>
      </c>
      <c r="E60" s="12">
        <v>3</v>
      </c>
      <c r="F60" s="12">
        <v>7</v>
      </c>
      <c r="G60" s="12">
        <v>20</v>
      </c>
      <c r="H60" s="12">
        <v>11</v>
      </c>
      <c r="I60" s="12">
        <v>10</v>
      </c>
      <c r="J60" s="12">
        <v>9</v>
      </c>
      <c r="K60" s="12">
        <v>9</v>
      </c>
      <c r="L60" s="12">
        <v>7</v>
      </c>
      <c r="M60" s="498">
        <v>2182</v>
      </c>
      <c r="N60" s="498">
        <v>3220000</v>
      </c>
      <c r="O60" s="433"/>
    </row>
    <row r="61" spans="2:17" ht="15" customHeight="1" x14ac:dyDescent="0.25">
      <c r="B61" s="96" t="s">
        <v>286</v>
      </c>
      <c r="C61" s="12">
        <v>13</v>
      </c>
      <c r="D61" s="12">
        <v>13</v>
      </c>
      <c r="E61" s="12">
        <v>4</v>
      </c>
      <c r="F61" s="12">
        <v>9</v>
      </c>
      <c r="G61" s="12">
        <v>19</v>
      </c>
      <c r="H61" s="12">
        <v>11</v>
      </c>
      <c r="I61" s="12">
        <v>8</v>
      </c>
      <c r="J61" s="12">
        <v>8</v>
      </c>
      <c r="K61" s="12">
        <v>7</v>
      </c>
      <c r="L61" s="12">
        <v>8</v>
      </c>
      <c r="M61" s="498">
        <v>4851</v>
      </c>
      <c r="N61" s="498">
        <v>7178000</v>
      </c>
      <c r="O61" s="433"/>
    </row>
    <row r="62" spans="2:17" ht="15" customHeight="1" x14ac:dyDescent="0.25">
      <c r="B62" s="96" t="s">
        <v>287</v>
      </c>
      <c r="C62" s="12">
        <v>11</v>
      </c>
      <c r="D62" s="12">
        <v>12</v>
      </c>
      <c r="E62" s="12">
        <v>5</v>
      </c>
      <c r="F62" s="12">
        <v>13</v>
      </c>
      <c r="G62" s="12">
        <v>22</v>
      </c>
      <c r="H62" s="12">
        <v>11</v>
      </c>
      <c r="I62" s="12">
        <v>7</v>
      </c>
      <c r="J62" s="12">
        <v>7</v>
      </c>
      <c r="K62" s="12">
        <v>7</v>
      </c>
      <c r="L62" s="12">
        <v>6</v>
      </c>
      <c r="M62" s="498">
        <v>3783</v>
      </c>
      <c r="N62" s="498">
        <v>5682000</v>
      </c>
      <c r="O62" s="433"/>
    </row>
    <row r="63" spans="2:17" ht="15" customHeight="1" x14ac:dyDescent="0.25">
      <c r="B63" s="96" t="s">
        <v>288</v>
      </c>
      <c r="C63" s="494">
        <v>11</v>
      </c>
      <c r="D63" s="494">
        <v>14</v>
      </c>
      <c r="E63" s="494">
        <v>7</v>
      </c>
      <c r="F63" s="494">
        <v>19</v>
      </c>
      <c r="G63" s="494">
        <v>20</v>
      </c>
      <c r="H63" s="494">
        <v>8</v>
      </c>
      <c r="I63" s="494">
        <v>6</v>
      </c>
      <c r="J63" s="494">
        <v>5</v>
      </c>
      <c r="K63" s="494">
        <v>3</v>
      </c>
      <c r="L63" s="494">
        <v>6</v>
      </c>
      <c r="M63" s="498">
        <v>1201</v>
      </c>
      <c r="N63" s="498">
        <v>2120000</v>
      </c>
      <c r="O63" s="433"/>
    </row>
    <row r="64" spans="2:17" ht="15" customHeight="1" x14ac:dyDescent="0.25">
      <c r="B64" s="502" t="s">
        <v>289</v>
      </c>
      <c r="C64" s="495">
        <v>12</v>
      </c>
      <c r="D64" s="495">
        <v>9</v>
      </c>
      <c r="E64" s="495">
        <v>3</v>
      </c>
      <c r="F64" s="495">
        <v>6</v>
      </c>
      <c r="G64" s="495">
        <v>15</v>
      </c>
      <c r="H64" s="495">
        <v>11</v>
      </c>
      <c r="I64" s="495">
        <v>9</v>
      </c>
      <c r="J64" s="495">
        <v>10</v>
      </c>
      <c r="K64" s="495">
        <v>10</v>
      </c>
      <c r="L64" s="495">
        <v>15</v>
      </c>
      <c r="M64" s="501">
        <v>32579</v>
      </c>
      <c r="N64" s="501">
        <v>45321000</v>
      </c>
      <c r="O64" s="433"/>
    </row>
    <row r="65" spans="2:15" ht="15" customHeight="1" thickBot="1" x14ac:dyDescent="0.3">
      <c r="B65" s="503"/>
      <c r="C65" s="504"/>
      <c r="D65" s="504"/>
      <c r="E65" s="504"/>
      <c r="F65" s="504"/>
      <c r="G65" s="504"/>
      <c r="H65" s="504"/>
      <c r="I65" s="504"/>
      <c r="J65" s="504"/>
      <c r="K65" s="504"/>
      <c r="L65" s="504"/>
      <c r="M65" s="505"/>
      <c r="N65" s="506"/>
    </row>
    <row r="66" spans="2:15" ht="15" customHeight="1" thickTop="1" x14ac:dyDescent="0.3">
      <c r="B66" s="574" t="s">
        <v>232</v>
      </c>
      <c r="C66" s="586" t="s">
        <v>10</v>
      </c>
      <c r="D66" s="586"/>
      <c r="E66" s="586"/>
      <c r="F66" s="586"/>
      <c r="G66" s="586"/>
      <c r="H66" s="586"/>
      <c r="I66" s="586"/>
      <c r="J66" s="586"/>
      <c r="K66" s="586"/>
      <c r="L66" s="586"/>
      <c r="M66" s="408"/>
      <c r="N66" s="408"/>
    </row>
    <row r="67" spans="2:15" ht="36" x14ac:dyDescent="0.25">
      <c r="B67" s="575"/>
      <c r="C67" s="353" t="s">
        <v>204</v>
      </c>
      <c r="D67" s="353" t="s">
        <v>205</v>
      </c>
      <c r="E67" s="354" t="s">
        <v>206</v>
      </c>
      <c r="F67" s="354" t="s">
        <v>207</v>
      </c>
      <c r="G67" s="354" t="s">
        <v>208</v>
      </c>
      <c r="H67" s="353" t="s">
        <v>209</v>
      </c>
      <c r="I67" s="353" t="s">
        <v>210</v>
      </c>
      <c r="J67" s="353" t="s">
        <v>211</v>
      </c>
      <c r="K67" s="353" t="s">
        <v>212</v>
      </c>
      <c r="L67" s="353" t="s">
        <v>213</v>
      </c>
      <c r="M67" s="354" t="s">
        <v>202</v>
      </c>
      <c r="N67" s="354" t="s">
        <v>203</v>
      </c>
    </row>
    <row r="68" spans="2:15" ht="13.8" customHeight="1" x14ac:dyDescent="0.25">
      <c r="B68" s="96" t="s">
        <v>280</v>
      </c>
      <c r="C68" s="381">
        <v>8</v>
      </c>
      <c r="D68" s="382">
        <v>4</v>
      </c>
      <c r="E68" s="381" t="s">
        <v>24</v>
      </c>
      <c r="F68" s="381" t="s">
        <v>24</v>
      </c>
      <c r="G68" s="381">
        <v>7</v>
      </c>
      <c r="H68" s="381">
        <v>8</v>
      </c>
      <c r="I68" s="381">
        <v>10</v>
      </c>
      <c r="J68" s="381">
        <v>11</v>
      </c>
      <c r="K68" s="381">
        <v>16</v>
      </c>
      <c r="L68" s="381">
        <v>35</v>
      </c>
      <c r="M68" s="183">
        <v>1223</v>
      </c>
      <c r="N68" s="498">
        <v>1378000</v>
      </c>
      <c r="O68" s="433"/>
    </row>
    <row r="69" spans="2:15" ht="15" customHeight="1" x14ac:dyDescent="0.25">
      <c r="B69" s="96" t="s">
        <v>281</v>
      </c>
      <c r="C69" s="381">
        <v>10</v>
      </c>
      <c r="D69" s="381">
        <v>4</v>
      </c>
      <c r="E69" s="381" t="s">
        <v>24</v>
      </c>
      <c r="F69" s="382">
        <v>1</v>
      </c>
      <c r="G69" s="381">
        <v>8</v>
      </c>
      <c r="H69" s="381">
        <v>10</v>
      </c>
      <c r="I69" s="381">
        <v>9</v>
      </c>
      <c r="J69" s="381">
        <v>13</v>
      </c>
      <c r="K69" s="381">
        <v>13</v>
      </c>
      <c r="L69" s="381">
        <v>29</v>
      </c>
      <c r="M69" s="180">
        <v>3283</v>
      </c>
      <c r="N69" s="498">
        <v>4218000</v>
      </c>
      <c r="O69" s="433"/>
    </row>
    <row r="70" spans="2:15" ht="14.4" customHeight="1" x14ac:dyDescent="0.25">
      <c r="B70" s="96" t="s">
        <v>282</v>
      </c>
      <c r="C70" s="381">
        <v>13</v>
      </c>
      <c r="D70" s="381">
        <v>7</v>
      </c>
      <c r="E70" s="381">
        <v>2</v>
      </c>
      <c r="F70" s="381">
        <v>3</v>
      </c>
      <c r="G70" s="381">
        <v>13</v>
      </c>
      <c r="H70" s="381">
        <v>10</v>
      </c>
      <c r="I70" s="381">
        <v>9</v>
      </c>
      <c r="J70" s="381">
        <v>11</v>
      </c>
      <c r="K70" s="381">
        <v>12</v>
      </c>
      <c r="L70" s="381">
        <v>20</v>
      </c>
      <c r="M70" s="180">
        <v>8344</v>
      </c>
      <c r="N70" s="498">
        <v>11017000</v>
      </c>
      <c r="O70" s="433"/>
    </row>
    <row r="71" spans="2:15" ht="13.8" customHeight="1" x14ac:dyDescent="0.25">
      <c r="B71" s="96" t="s">
        <v>283</v>
      </c>
      <c r="C71" s="381">
        <v>12</v>
      </c>
      <c r="D71" s="381">
        <v>8</v>
      </c>
      <c r="E71" s="381">
        <v>2</v>
      </c>
      <c r="F71" s="381">
        <v>4</v>
      </c>
      <c r="G71" s="381">
        <v>14</v>
      </c>
      <c r="H71" s="381">
        <v>12</v>
      </c>
      <c r="I71" s="381">
        <v>10</v>
      </c>
      <c r="J71" s="381">
        <v>11</v>
      </c>
      <c r="K71" s="381">
        <v>11</v>
      </c>
      <c r="L71" s="381">
        <v>16</v>
      </c>
      <c r="M71" s="180">
        <v>4872</v>
      </c>
      <c r="N71" s="498">
        <v>6652000</v>
      </c>
      <c r="O71" s="433"/>
    </row>
    <row r="72" spans="2:15" ht="13.8" customHeight="1" x14ac:dyDescent="0.25">
      <c r="B72" s="96" t="s">
        <v>284</v>
      </c>
      <c r="C72" s="381">
        <v>12</v>
      </c>
      <c r="D72" s="381">
        <v>10</v>
      </c>
      <c r="E72" s="382">
        <v>2</v>
      </c>
      <c r="F72" s="381">
        <v>5</v>
      </c>
      <c r="G72" s="381">
        <v>16</v>
      </c>
      <c r="H72" s="381">
        <v>11</v>
      </c>
      <c r="I72" s="381">
        <v>9</v>
      </c>
      <c r="J72" s="381">
        <v>11</v>
      </c>
      <c r="K72" s="381">
        <v>9</v>
      </c>
      <c r="L72" s="381">
        <v>15</v>
      </c>
      <c r="M72" s="180">
        <v>3000</v>
      </c>
      <c r="N72" s="498">
        <v>3743000</v>
      </c>
      <c r="O72" s="433"/>
    </row>
    <row r="73" spans="2:15" ht="13.8" customHeight="1" x14ac:dyDescent="0.25">
      <c r="B73" s="96" t="s">
        <v>285</v>
      </c>
      <c r="C73" s="381">
        <v>13</v>
      </c>
      <c r="D73" s="381">
        <v>10</v>
      </c>
      <c r="E73" s="381">
        <v>3</v>
      </c>
      <c r="F73" s="381">
        <v>7</v>
      </c>
      <c r="G73" s="381">
        <v>20</v>
      </c>
      <c r="H73" s="381">
        <v>11</v>
      </c>
      <c r="I73" s="381">
        <v>9</v>
      </c>
      <c r="J73" s="381">
        <v>10</v>
      </c>
      <c r="K73" s="381">
        <v>9</v>
      </c>
      <c r="L73" s="381">
        <v>8</v>
      </c>
      <c r="M73" s="180">
        <v>2221</v>
      </c>
      <c r="N73" s="498">
        <v>3230000</v>
      </c>
      <c r="O73" s="433"/>
    </row>
    <row r="74" spans="2:15" ht="13.8" customHeight="1" x14ac:dyDescent="0.25">
      <c r="B74" s="96" t="s">
        <v>286</v>
      </c>
      <c r="C74" s="381">
        <v>13</v>
      </c>
      <c r="D74" s="381">
        <v>13</v>
      </c>
      <c r="E74" s="381">
        <v>4</v>
      </c>
      <c r="F74" s="381">
        <v>10</v>
      </c>
      <c r="G74" s="381">
        <v>19</v>
      </c>
      <c r="H74" s="381">
        <v>10</v>
      </c>
      <c r="I74" s="381">
        <v>9</v>
      </c>
      <c r="J74" s="381">
        <v>8</v>
      </c>
      <c r="K74" s="381">
        <v>7</v>
      </c>
      <c r="L74" s="381">
        <v>8</v>
      </c>
      <c r="M74" s="180">
        <v>4922</v>
      </c>
      <c r="N74" s="498">
        <v>7182000</v>
      </c>
      <c r="O74" s="433"/>
    </row>
    <row r="75" spans="2:15" ht="13.8" customHeight="1" x14ac:dyDescent="0.25">
      <c r="B75" s="96" t="s">
        <v>287</v>
      </c>
      <c r="C75" s="381">
        <v>11</v>
      </c>
      <c r="D75" s="381">
        <v>12</v>
      </c>
      <c r="E75" s="381">
        <v>6</v>
      </c>
      <c r="F75" s="381">
        <v>13</v>
      </c>
      <c r="G75" s="381">
        <v>22</v>
      </c>
      <c r="H75" s="381">
        <v>11</v>
      </c>
      <c r="I75" s="381">
        <v>7</v>
      </c>
      <c r="J75" s="381">
        <v>7</v>
      </c>
      <c r="K75" s="381">
        <v>6</v>
      </c>
      <c r="L75" s="381">
        <v>6</v>
      </c>
      <c r="M75" s="183">
        <v>3839</v>
      </c>
      <c r="N75" s="498">
        <v>5702000</v>
      </c>
      <c r="O75" s="433"/>
    </row>
    <row r="76" spans="2:15" ht="13.8" customHeight="1" x14ac:dyDescent="0.25">
      <c r="B76" s="96" t="s">
        <v>288</v>
      </c>
      <c r="C76" s="381">
        <v>11</v>
      </c>
      <c r="D76" s="381">
        <v>14</v>
      </c>
      <c r="E76" s="381">
        <v>7</v>
      </c>
      <c r="F76" s="381">
        <v>18</v>
      </c>
      <c r="G76" s="381">
        <v>22</v>
      </c>
      <c r="H76" s="381">
        <v>8</v>
      </c>
      <c r="I76" s="381">
        <v>6</v>
      </c>
      <c r="J76" s="381">
        <v>5</v>
      </c>
      <c r="K76" s="381">
        <v>3</v>
      </c>
      <c r="L76" s="381">
        <v>6</v>
      </c>
      <c r="M76" s="180">
        <v>1221</v>
      </c>
      <c r="N76" s="498">
        <v>2087000</v>
      </c>
      <c r="O76" s="433"/>
    </row>
    <row r="77" spans="2:15" ht="13.8" customHeight="1" x14ac:dyDescent="0.25">
      <c r="B77" s="507" t="s">
        <v>289</v>
      </c>
      <c r="C77" s="384">
        <v>12</v>
      </c>
      <c r="D77" s="384">
        <v>9</v>
      </c>
      <c r="E77" s="384">
        <v>3</v>
      </c>
      <c r="F77" s="384">
        <v>6</v>
      </c>
      <c r="G77" s="384">
        <v>16</v>
      </c>
      <c r="H77" s="384">
        <v>11</v>
      </c>
      <c r="I77" s="384">
        <v>9</v>
      </c>
      <c r="J77" s="384">
        <v>10</v>
      </c>
      <c r="K77" s="384">
        <v>10</v>
      </c>
      <c r="L77" s="384">
        <v>15</v>
      </c>
      <c r="M77" s="145">
        <v>32925</v>
      </c>
      <c r="N77" s="501">
        <v>45208000</v>
      </c>
      <c r="O77" s="433"/>
    </row>
    <row r="78" spans="2:15" ht="14.4" x14ac:dyDescent="0.3">
      <c r="B78" s="574" t="s">
        <v>233</v>
      </c>
      <c r="C78" s="586" t="s">
        <v>10</v>
      </c>
      <c r="D78" s="586"/>
      <c r="E78" s="586"/>
      <c r="F78" s="586"/>
      <c r="G78" s="586"/>
      <c r="H78" s="586"/>
      <c r="I78" s="586"/>
      <c r="J78" s="586"/>
      <c r="K78" s="586"/>
      <c r="L78" s="586"/>
      <c r="M78" s="408"/>
      <c r="N78" s="408"/>
    </row>
    <row r="79" spans="2:15" ht="36" x14ac:dyDescent="0.25">
      <c r="B79" s="575"/>
      <c r="C79" s="353" t="s">
        <v>204</v>
      </c>
      <c r="D79" s="353" t="s">
        <v>205</v>
      </c>
      <c r="E79" s="354" t="s">
        <v>206</v>
      </c>
      <c r="F79" s="354" t="s">
        <v>207</v>
      </c>
      <c r="G79" s="354" t="s">
        <v>208</v>
      </c>
      <c r="H79" s="353" t="s">
        <v>209</v>
      </c>
      <c r="I79" s="353" t="s">
        <v>210</v>
      </c>
      <c r="J79" s="353" t="s">
        <v>211</v>
      </c>
      <c r="K79" s="353" t="s">
        <v>212</v>
      </c>
      <c r="L79" s="353" t="s">
        <v>213</v>
      </c>
      <c r="M79" s="354" t="s">
        <v>202</v>
      </c>
      <c r="N79" s="354" t="s">
        <v>203</v>
      </c>
    </row>
    <row r="80" spans="2:15" x14ac:dyDescent="0.25">
      <c r="B80" s="96" t="s">
        <v>280</v>
      </c>
      <c r="C80" s="381">
        <v>9</v>
      </c>
      <c r="D80" s="382">
        <v>4</v>
      </c>
      <c r="E80" s="381" t="s">
        <v>24</v>
      </c>
      <c r="F80" s="381" t="s">
        <v>24</v>
      </c>
      <c r="G80" s="381">
        <v>8</v>
      </c>
      <c r="H80" s="381">
        <v>10</v>
      </c>
      <c r="I80" s="381">
        <v>8</v>
      </c>
      <c r="J80" s="381">
        <v>9</v>
      </c>
      <c r="K80" s="381">
        <v>13</v>
      </c>
      <c r="L80" s="381">
        <v>38</v>
      </c>
      <c r="M80" s="180">
        <v>1265</v>
      </c>
      <c r="N80" s="498">
        <v>1530000</v>
      </c>
      <c r="O80" s="433"/>
    </row>
    <row r="81" spans="2:15" x14ac:dyDescent="0.25">
      <c r="B81" s="96" t="s">
        <v>281</v>
      </c>
      <c r="C81" s="381">
        <v>13</v>
      </c>
      <c r="D81" s="381">
        <v>3</v>
      </c>
      <c r="E81" s="381" t="s">
        <v>24</v>
      </c>
      <c r="F81" s="381" t="s">
        <v>24</v>
      </c>
      <c r="G81" s="381">
        <v>7</v>
      </c>
      <c r="H81" s="381">
        <v>8</v>
      </c>
      <c r="I81" s="381">
        <v>10</v>
      </c>
      <c r="J81" s="381">
        <v>13</v>
      </c>
      <c r="K81" s="381">
        <v>15</v>
      </c>
      <c r="L81" s="381">
        <v>30</v>
      </c>
      <c r="M81" s="180">
        <v>3243</v>
      </c>
      <c r="N81" s="498">
        <v>4465000</v>
      </c>
      <c r="O81" s="433"/>
    </row>
    <row r="82" spans="2:15" x14ac:dyDescent="0.25">
      <c r="B82" s="96" t="s">
        <v>282</v>
      </c>
      <c r="C82" s="381">
        <v>15</v>
      </c>
      <c r="D82" s="381">
        <v>7</v>
      </c>
      <c r="E82" s="381">
        <v>1</v>
      </c>
      <c r="F82" s="381">
        <v>2</v>
      </c>
      <c r="G82" s="381">
        <v>11</v>
      </c>
      <c r="H82" s="381">
        <v>10</v>
      </c>
      <c r="I82" s="381">
        <v>10</v>
      </c>
      <c r="J82" s="381">
        <v>10</v>
      </c>
      <c r="K82" s="381">
        <v>12</v>
      </c>
      <c r="L82" s="381">
        <v>22</v>
      </c>
      <c r="M82" s="180">
        <v>8124</v>
      </c>
      <c r="N82" s="498">
        <v>11575000</v>
      </c>
      <c r="O82" s="433"/>
    </row>
    <row r="83" spans="2:15" x14ac:dyDescent="0.25">
      <c r="B83" s="96" t="s">
        <v>283</v>
      </c>
      <c r="C83" s="381">
        <v>13</v>
      </c>
      <c r="D83" s="381">
        <v>8</v>
      </c>
      <c r="E83" s="381">
        <v>2</v>
      </c>
      <c r="F83" s="381">
        <v>4</v>
      </c>
      <c r="G83" s="381">
        <v>14</v>
      </c>
      <c r="H83" s="381">
        <v>10</v>
      </c>
      <c r="I83" s="381">
        <v>10</v>
      </c>
      <c r="J83" s="381">
        <v>10</v>
      </c>
      <c r="K83" s="381">
        <v>11</v>
      </c>
      <c r="L83" s="381">
        <v>18</v>
      </c>
      <c r="M83" s="180">
        <v>4617</v>
      </c>
      <c r="N83" s="498">
        <v>6718000</v>
      </c>
      <c r="O83" s="433"/>
    </row>
    <row r="84" spans="2:15" x14ac:dyDescent="0.25">
      <c r="B84" s="96" t="s">
        <v>284</v>
      </c>
      <c r="C84" s="381">
        <v>12</v>
      </c>
      <c r="D84" s="381">
        <v>9</v>
      </c>
      <c r="E84" s="381">
        <v>2</v>
      </c>
      <c r="F84" s="381">
        <v>5</v>
      </c>
      <c r="G84" s="381">
        <v>16</v>
      </c>
      <c r="H84" s="381">
        <v>10</v>
      </c>
      <c r="I84" s="381">
        <v>10</v>
      </c>
      <c r="J84" s="381">
        <v>10</v>
      </c>
      <c r="K84" s="381">
        <v>10</v>
      </c>
      <c r="L84" s="381">
        <v>15</v>
      </c>
      <c r="M84" s="180">
        <v>2989</v>
      </c>
      <c r="N84" s="498">
        <v>3970000</v>
      </c>
      <c r="O84" s="433"/>
    </row>
    <row r="85" spans="2:15" x14ac:dyDescent="0.25">
      <c r="B85" s="96" t="s">
        <v>285</v>
      </c>
      <c r="C85" s="381">
        <v>15</v>
      </c>
      <c r="D85" s="381">
        <v>10</v>
      </c>
      <c r="E85" s="381" t="s">
        <v>24</v>
      </c>
      <c r="F85" s="381">
        <v>7</v>
      </c>
      <c r="G85" s="381">
        <v>19</v>
      </c>
      <c r="H85" s="381">
        <v>11</v>
      </c>
      <c r="I85" s="381">
        <v>11</v>
      </c>
      <c r="J85" s="381">
        <v>9</v>
      </c>
      <c r="K85" s="381">
        <v>8</v>
      </c>
      <c r="L85" s="381">
        <v>9</v>
      </c>
      <c r="M85" s="180">
        <v>2006</v>
      </c>
      <c r="N85" s="498">
        <v>3069000</v>
      </c>
      <c r="O85" s="433"/>
    </row>
    <row r="86" spans="2:15" x14ac:dyDescent="0.25">
      <c r="B86" s="96" t="s">
        <v>286</v>
      </c>
      <c r="C86" s="381">
        <v>14</v>
      </c>
      <c r="D86" s="381">
        <v>11</v>
      </c>
      <c r="E86" s="381">
        <v>5</v>
      </c>
      <c r="F86" s="381">
        <v>8</v>
      </c>
      <c r="G86" s="381">
        <v>19</v>
      </c>
      <c r="H86" s="381">
        <v>11</v>
      </c>
      <c r="I86" s="381">
        <v>9</v>
      </c>
      <c r="J86" s="381">
        <v>8</v>
      </c>
      <c r="K86" s="381">
        <v>7</v>
      </c>
      <c r="L86" s="381">
        <v>9</v>
      </c>
      <c r="M86" s="180">
        <v>4544</v>
      </c>
      <c r="N86" s="498">
        <v>7127000</v>
      </c>
      <c r="O86" s="433"/>
    </row>
    <row r="87" spans="2:15" x14ac:dyDescent="0.25">
      <c r="B87" s="96" t="s">
        <v>287</v>
      </c>
      <c r="C87" s="381">
        <v>12</v>
      </c>
      <c r="D87" s="381">
        <v>12</v>
      </c>
      <c r="E87" s="381">
        <v>5</v>
      </c>
      <c r="F87" s="381">
        <v>11</v>
      </c>
      <c r="G87" s="381">
        <v>23</v>
      </c>
      <c r="H87" s="381">
        <v>11</v>
      </c>
      <c r="I87" s="381">
        <v>8</v>
      </c>
      <c r="J87" s="381">
        <v>7</v>
      </c>
      <c r="K87" s="381">
        <v>6</v>
      </c>
      <c r="L87" s="381">
        <v>6</v>
      </c>
      <c r="M87" s="180">
        <v>3456</v>
      </c>
      <c r="N87" s="498">
        <v>5447000</v>
      </c>
      <c r="O87" s="433"/>
    </row>
    <row r="88" spans="2:15" x14ac:dyDescent="0.25">
      <c r="B88" s="96" t="s">
        <v>288</v>
      </c>
      <c r="C88" s="381">
        <v>12</v>
      </c>
      <c r="D88" s="381">
        <v>13</v>
      </c>
      <c r="E88" s="381">
        <v>9</v>
      </c>
      <c r="F88" s="381">
        <v>16</v>
      </c>
      <c r="G88" s="381">
        <v>22</v>
      </c>
      <c r="H88" s="381">
        <v>6</v>
      </c>
      <c r="I88" s="381">
        <v>5</v>
      </c>
      <c r="J88" s="381">
        <v>6</v>
      </c>
      <c r="K88" s="381">
        <v>4</v>
      </c>
      <c r="L88" s="381">
        <v>8</v>
      </c>
      <c r="M88" s="180">
        <v>1063</v>
      </c>
      <c r="N88" s="498">
        <v>2040000</v>
      </c>
      <c r="O88" s="433"/>
    </row>
    <row r="89" spans="2:15" x14ac:dyDescent="0.25">
      <c r="B89" s="507" t="s">
        <v>289</v>
      </c>
      <c r="C89" s="384">
        <v>13</v>
      </c>
      <c r="D89" s="384">
        <v>8</v>
      </c>
      <c r="E89" s="384">
        <v>3</v>
      </c>
      <c r="F89" s="384">
        <v>6</v>
      </c>
      <c r="G89" s="384">
        <v>15</v>
      </c>
      <c r="H89" s="384">
        <v>10</v>
      </c>
      <c r="I89" s="384">
        <v>9</v>
      </c>
      <c r="J89" s="384">
        <v>9</v>
      </c>
      <c r="K89" s="384">
        <v>10</v>
      </c>
      <c r="L89" s="384">
        <v>17</v>
      </c>
      <c r="M89" s="145">
        <v>31307</v>
      </c>
      <c r="N89" s="501">
        <v>45942000</v>
      </c>
      <c r="O89" s="433"/>
    </row>
    <row r="90" spans="2:15" x14ac:dyDescent="0.25">
      <c r="B90" s="554" t="s">
        <v>56</v>
      </c>
      <c r="C90" s="554"/>
      <c r="D90" s="554"/>
      <c r="E90" s="554"/>
      <c r="F90" s="554"/>
      <c r="G90" s="554"/>
      <c r="H90" s="554"/>
    </row>
    <row r="91" spans="2:15" x14ac:dyDescent="0.25">
      <c r="B91" s="68" t="s">
        <v>30</v>
      </c>
      <c r="C91" s="508"/>
      <c r="D91" s="508"/>
      <c r="E91" s="508"/>
      <c r="F91" s="508"/>
      <c r="G91" s="69"/>
      <c r="H91" s="69"/>
      <c r="I91" s="594"/>
      <c r="J91" s="594"/>
      <c r="K91" s="594"/>
      <c r="L91" s="594"/>
      <c r="M91" s="594"/>
      <c r="N91" s="595"/>
    </row>
    <row r="92" spans="2:15" x14ac:dyDescent="0.25">
      <c r="B92" s="509" t="s">
        <v>290</v>
      </c>
      <c r="C92" s="69"/>
      <c r="D92" s="69"/>
      <c r="E92" s="69"/>
      <c r="F92" s="69"/>
      <c r="G92" s="69"/>
      <c r="H92" s="69"/>
      <c r="I92" s="104"/>
      <c r="J92" s="105"/>
      <c r="K92" s="510"/>
      <c r="L92" s="510"/>
      <c r="M92" s="510"/>
      <c r="N92" s="510"/>
    </row>
    <row r="93" spans="2:15" x14ac:dyDescent="0.25">
      <c r="B93" s="70" t="s">
        <v>291</v>
      </c>
      <c r="C93" s="508"/>
      <c r="D93" s="508"/>
      <c r="E93" s="508"/>
      <c r="F93" s="508"/>
      <c r="G93" s="69"/>
      <c r="H93" s="69"/>
      <c r="I93" s="511"/>
      <c r="J93" s="105"/>
      <c r="K93" s="105"/>
      <c r="L93" s="105"/>
      <c r="M93" s="105"/>
      <c r="N93" s="105"/>
    </row>
    <row r="94" spans="2:15" x14ac:dyDescent="0.25">
      <c r="B94" s="509" t="s">
        <v>292</v>
      </c>
      <c r="C94" s="69"/>
      <c r="D94" s="69"/>
      <c r="E94" s="69"/>
      <c r="F94" s="69"/>
      <c r="G94" s="69"/>
      <c r="H94" s="69"/>
      <c r="I94" s="471"/>
      <c r="J94" s="471"/>
      <c r="K94" s="510"/>
      <c r="L94" s="510"/>
      <c r="M94" s="510"/>
      <c r="N94" s="510"/>
    </row>
    <row r="95" spans="2:15" x14ac:dyDescent="0.25">
      <c r="B95" s="400" t="s">
        <v>276</v>
      </c>
      <c r="I95" s="85"/>
      <c r="J95" s="512"/>
      <c r="K95" s="105"/>
      <c r="L95" s="105"/>
      <c r="M95" s="105"/>
      <c r="N95" s="105"/>
    </row>
  </sheetData>
  <mergeCells count="16">
    <mergeCell ref="B78:B79"/>
    <mergeCell ref="C78:L78"/>
    <mergeCell ref="B90:H90"/>
    <mergeCell ref="I91:N91"/>
    <mergeCell ref="B41:B42"/>
    <mergeCell ref="C41:L41"/>
    <mergeCell ref="B53:B54"/>
    <mergeCell ref="C53:L53"/>
    <mergeCell ref="B66:B67"/>
    <mergeCell ref="C66:L66"/>
    <mergeCell ref="B5:B6"/>
    <mergeCell ref="C5:L5"/>
    <mergeCell ref="B17:B18"/>
    <mergeCell ref="C17:L17"/>
    <mergeCell ref="B29:B30"/>
    <mergeCell ref="C29:L29"/>
  </mergeCells>
  <hyperlinks>
    <hyperlink ref="N2" location="Contents!A1" display="Back to Contents" xr:uid="{0121048C-58E5-407E-BF88-AEA6DB2DAACE}"/>
    <hyperlink ref="N3" location="'5.20'!A90" display="Link to latest data" xr:uid="{B0E84394-DCB0-48DF-98E0-91485808EEAF}"/>
  </hyperlink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E21C-3A6B-4B0D-8661-729C6BE628C2}">
  <dimension ref="B1:L38"/>
  <sheetViews>
    <sheetView showGridLines="0" workbookViewId="0">
      <selection activeCell="K7" sqref="K7"/>
    </sheetView>
  </sheetViews>
  <sheetFormatPr defaultRowHeight="13.2" x14ac:dyDescent="0.25"/>
  <cols>
    <col min="1" max="1" width="1.44140625" style="2" customWidth="1"/>
    <col min="2" max="2" width="44.21875" style="2" bestFit="1" customWidth="1"/>
    <col min="3" max="8" width="11.109375" style="2" customWidth="1"/>
    <col min="9" max="16384" width="8.88671875" style="2"/>
  </cols>
  <sheetData>
    <row r="1" spans="2:11" ht="13.2" customHeight="1" x14ac:dyDescent="0.3">
      <c r="B1" s="562"/>
      <c r="C1" s="562"/>
      <c r="D1" s="562"/>
      <c r="E1" s="562"/>
      <c r="F1" s="562"/>
      <c r="G1" s="562"/>
      <c r="H1" s="562"/>
      <c r="I1" s="562"/>
      <c r="J1" s="562"/>
    </row>
    <row r="2" spans="2:11" ht="15.6" customHeight="1" x14ac:dyDescent="0.3">
      <c r="B2" s="1" t="s">
        <v>51</v>
      </c>
      <c r="I2" s="3" t="s">
        <v>1</v>
      </c>
    </row>
    <row r="3" spans="2:11" ht="17.399999999999999" x14ac:dyDescent="0.3">
      <c r="B3" s="81" t="s">
        <v>52</v>
      </c>
    </row>
    <row r="4" spans="2:11" x14ac:dyDescent="0.25">
      <c r="B4" s="5" t="s">
        <v>2</v>
      </c>
    </row>
    <row r="5" spans="2:11" ht="36" x14ac:dyDescent="0.25">
      <c r="B5" s="82"/>
      <c r="C5" s="83" t="s">
        <v>3</v>
      </c>
      <c r="D5" s="83" t="s">
        <v>4</v>
      </c>
      <c r="E5" s="83" t="s">
        <v>5</v>
      </c>
      <c r="F5" s="83" t="s">
        <v>6</v>
      </c>
      <c r="G5" s="84" t="s">
        <v>7</v>
      </c>
      <c r="H5" s="83" t="s">
        <v>8</v>
      </c>
      <c r="I5" s="83" t="s">
        <v>9</v>
      </c>
      <c r="J5" s="9"/>
    </row>
    <row r="6" spans="2:11" x14ac:dyDescent="0.25">
      <c r="B6" s="10"/>
      <c r="C6" s="558" t="s">
        <v>10</v>
      </c>
      <c r="D6" s="558"/>
      <c r="E6" s="558"/>
      <c r="F6" s="558"/>
      <c r="G6" s="558"/>
      <c r="H6" s="558"/>
      <c r="I6" s="558"/>
      <c r="J6" s="9"/>
    </row>
    <row r="7" spans="2:11" x14ac:dyDescent="0.25">
      <c r="B7" s="85" t="s">
        <v>53</v>
      </c>
      <c r="C7" s="86">
        <v>6</v>
      </c>
      <c r="D7" s="86">
        <v>6</v>
      </c>
      <c r="E7" s="86">
        <v>6</v>
      </c>
      <c r="F7" s="86">
        <v>5</v>
      </c>
      <c r="G7" s="87">
        <v>6</v>
      </c>
      <c r="H7" s="88">
        <v>6</v>
      </c>
      <c r="I7" s="86">
        <v>7</v>
      </c>
      <c r="J7" s="9"/>
      <c r="K7" s="17"/>
    </row>
    <row r="8" spans="2:11" x14ac:dyDescent="0.25">
      <c r="B8" s="85" t="s">
        <v>54</v>
      </c>
      <c r="C8" s="89">
        <v>4</v>
      </c>
      <c r="D8" s="89">
        <v>5</v>
      </c>
      <c r="E8" s="89">
        <v>4</v>
      </c>
      <c r="F8" s="89">
        <v>4</v>
      </c>
      <c r="G8" s="90">
        <v>4</v>
      </c>
      <c r="H8" s="91">
        <v>4</v>
      </c>
      <c r="I8" s="89">
        <v>4</v>
      </c>
      <c r="J8" s="9"/>
      <c r="K8" s="17"/>
    </row>
    <row r="9" spans="2:11" x14ac:dyDescent="0.25">
      <c r="B9" s="92" t="s">
        <v>55</v>
      </c>
      <c r="C9" s="93">
        <v>10</v>
      </c>
      <c r="D9" s="93">
        <v>10</v>
      </c>
      <c r="E9" s="93">
        <v>10</v>
      </c>
      <c r="F9" s="93">
        <v>8</v>
      </c>
      <c r="G9" s="94">
        <v>10</v>
      </c>
      <c r="H9" s="95">
        <v>10</v>
      </c>
      <c r="I9" s="93">
        <v>10</v>
      </c>
      <c r="J9" s="9"/>
      <c r="K9" s="17"/>
    </row>
    <row r="10" spans="2:11" ht="13.2" customHeight="1" x14ac:dyDescent="0.25">
      <c r="B10" s="48"/>
      <c r="C10" s="561" t="s">
        <v>25</v>
      </c>
      <c r="D10" s="561"/>
      <c r="E10" s="561"/>
      <c r="F10" s="561"/>
      <c r="G10" s="561"/>
      <c r="H10" s="561"/>
      <c r="I10" s="561"/>
      <c r="J10" s="9"/>
      <c r="K10" s="17"/>
    </row>
    <row r="11" spans="2:11" x14ac:dyDescent="0.25">
      <c r="B11" s="96" t="s">
        <v>53</v>
      </c>
      <c r="C11" s="86">
        <v>300</v>
      </c>
      <c r="D11" s="86">
        <v>300</v>
      </c>
      <c r="E11" s="86">
        <v>200</v>
      </c>
      <c r="F11" s="86">
        <v>100</v>
      </c>
      <c r="G11" s="87">
        <v>200</v>
      </c>
      <c r="H11" s="88">
        <v>200</v>
      </c>
      <c r="I11" s="86">
        <v>200</v>
      </c>
      <c r="K11" s="17"/>
    </row>
    <row r="12" spans="2:11" x14ac:dyDescent="0.25">
      <c r="B12" s="96" t="s">
        <v>54</v>
      </c>
      <c r="C12" s="89">
        <v>500</v>
      </c>
      <c r="D12" s="89">
        <v>500</v>
      </c>
      <c r="E12" s="89">
        <v>600</v>
      </c>
      <c r="F12" s="89">
        <v>800</v>
      </c>
      <c r="G12" s="90">
        <v>1000</v>
      </c>
      <c r="H12" s="91">
        <v>1000</v>
      </c>
      <c r="I12" s="89">
        <v>1000</v>
      </c>
      <c r="K12" s="17"/>
    </row>
    <row r="13" spans="2:11" x14ac:dyDescent="0.25">
      <c r="B13" s="92" t="s">
        <v>55</v>
      </c>
      <c r="C13" s="93">
        <v>400</v>
      </c>
      <c r="D13" s="93">
        <v>300</v>
      </c>
      <c r="E13" s="93">
        <v>300</v>
      </c>
      <c r="F13" s="93">
        <v>200</v>
      </c>
      <c r="G13" s="94">
        <v>200</v>
      </c>
      <c r="H13" s="95">
        <v>200</v>
      </c>
      <c r="I13" s="93">
        <v>300</v>
      </c>
      <c r="K13" s="17"/>
    </row>
    <row r="14" spans="2:11" x14ac:dyDescent="0.25">
      <c r="B14" s="48"/>
      <c r="C14" s="561" t="s">
        <v>26</v>
      </c>
      <c r="D14" s="561"/>
      <c r="E14" s="561"/>
      <c r="F14" s="561"/>
      <c r="G14" s="561"/>
      <c r="H14" s="561"/>
      <c r="I14" s="561"/>
      <c r="K14" s="17"/>
    </row>
    <row r="15" spans="2:11" x14ac:dyDescent="0.25">
      <c r="B15" s="96" t="s">
        <v>53</v>
      </c>
      <c r="C15" s="86">
        <v>500</v>
      </c>
      <c r="D15" s="86">
        <v>400</v>
      </c>
      <c r="E15" s="86">
        <v>400</v>
      </c>
      <c r="F15" s="86">
        <v>300</v>
      </c>
      <c r="G15" s="87">
        <v>400</v>
      </c>
      <c r="H15" s="88">
        <v>400</v>
      </c>
      <c r="I15" s="86">
        <v>500</v>
      </c>
      <c r="K15" s="17"/>
    </row>
    <row r="16" spans="2:11" x14ac:dyDescent="0.25">
      <c r="B16" s="96" t="s">
        <v>54</v>
      </c>
      <c r="C16" s="89">
        <v>1800</v>
      </c>
      <c r="D16" s="89">
        <v>1900</v>
      </c>
      <c r="E16" s="89">
        <v>2500</v>
      </c>
      <c r="F16" s="89">
        <v>3000</v>
      </c>
      <c r="G16" s="90">
        <v>3000</v>
      </c>
      <c r="H16" s="91">
        <v>3500</v>
      </c>
      <c r="I16" s="89">
        <v>3000</v>
      </c>
      <c r="K16" s="17"/>
    </row>
    <row r="17" spans="2:12" x14ac:dyDescent="0.25">
      <c r="B17" s="92" t="s">
        <v>55</v>
      </c>
      <c r="C17" s="93">
        <v>700</v>
      </c>
      <c r="D17" s="93">
        <v>700</v>
      </c>
      <c r="E17" s="93">
        <v>800</v>
      </c>
      <c r="F17" s="93">
        <v>900</v>
      </c>
      <c r="G17" s="94">
        <v>1000</v>
      </c>
      <c r="H17" s="95">
        <v>800</v>
      </c>
      <c r="I17" s="93">
        <v>1000</v>
      </c>
      <c r="K17" s="17"/>
    </row>
    <row r="18" spans="2:12" ht="13.2" customHeight="1" x14ac:dyDescent="0.25">
      <c r="B18" s="48"/>
      <c r="C18" s="561" t="s">
        <v>27</v>
      </c>
      <c r="D18" s="561"/>
      <c r="E18" s="561"/>
      <c r="F18" s="561"/>
      <c r="G18" s="561"/>
      <c r="H18" s="561"/>
      <c r="I18" s="561"/>
      <c r="K18" s="17"/>
    </row>
    <row r="19" spans="2:12" x14ac:dyDescent="0.25">
      <c r="B19" s="96" t="s">
        <v>53</v>
      </c>
      <c r="C19" s="86">
        <v>1000</v>
      </c>
      <c r="D19" s="86">
        <v>900</v>
      </c>
      <c r="E19" s="86">
        <v>1000</v>
      </c>
      <c r="F19" s="86">
        <v>1000</v>
      </c>
      <c r="G19" s="87">
        <v>1300</v>
      </c>
      <c r="H19" s="88">
        <v>1200</v>
      </c>
      <c r="I19" s="86">
        <v>1200</v>
      </c>
      <c r="K19" s="17"/>
    </row>
    <row r="20" spans="2:12" x14ac:dyDescent="0.25">
      <c r="B20" s="96" t="s">
        <v>54</v>
      </c>
      <c r="C20" s="89">
        <v>5000</v>
      </c>
      <c r="D20" s="89">
        <v>5000</v>
      </c>
      <c r="E20" s="89">
        <v>9500</v>
      </c>
      <c r="F20" s="89">
        <v>10000</v>
      </c>
      <c r="G20" s="90">
        <v>10000</v>
      </c>
      <c r="H20" s="91">
        <v>10000</v>
      </c>
      <c r="I20" s="89">
        <v>10000</v>
      </c>
      <c r="K20" s="17"/>
    </row>
    <row r="21" spans="2:12" x14ac:dyDescent="0.25">
      <c r="B21" s="92" t="s">
        <v>55</v>
      </c>
      <c r="C21" s="93">
        <v>2000</v>
      </c>
      <c r="D21" s="93">
        <v>2000</v>
      </c>
      <c r="E21" s="93">
        <v>3500</v>
      </c>
      <c r="F21" s="93">
        <v>4500</v>
      </c>
      <c r="G21" s="94">
        <v>4000</v>
      </c>
      <c r="H21" s="95">
        <v>4100</v>
      </c>
      <c r="I21" s="93">
        <v>4000</v>
      </c>
      <c r="K21" s="17"/>
    </row>
    <row r="22" spans="2:12" ht="13.2" customHeight="1" x14ac:dyDescent="0.25">
      <c r="B22" s="48"/>
      <c r="C22" s="561" t="s">
        <v>28</v>
      </c>
      <c r="D22" s="561"/>
      <c r="E22" s="561"/>
      <c r="F22" s="561"/>
      <c r="G22" s="561"/>
      <c r="H22" s="561"/>
      <c r="I22" s="561"/>
      <c r="K22" s="17"/>
    </row>
    <row r="23" spans="2:12" x14ac:dyDescent="0.25">
      <c r="B23" s="96" t="s">
        <v>53</v>
      </c>
      <c r="C23" s="86">
        <v>1931</v>
      </c>
      <c r="D23" s="86">
        <v>1207</v>
      </c>
      <c r="E23" s="86">
        <v>1142</v>
      </c>
      <c r="F23" s="86">
        <v>952</v>
      </c>
      <c r="G23" s="87">
        <v>1077</v>
      </c>
      <c r="H23" s="88">
        <v>1092</v>
      </c>
      <c r="I23" s="86">
        <v>1077</v>
      </c>
      <c r="K23" s="17"/>
    </row>
    <row r="24" spans="2:12" x14ac:dyDescent="0.25">
      <c r="B24" s="96" t="s">
        <v>54</v>
      </c>
      <c r="C24" s="89">
        <v>1397</v>
      </c>
      <c r="D24" s="89">
        <v>974</v>
      </c>
      <c r="E24" s="89">
        <v>1001</v>
      </c>
      <c r="F24" s="89">
        <v>853</v>
      </c>
      <c r="G24" s="90">
        <v>869</v>
      </c>
      <c r="H24" s="91">
        <v>856</v>
      </c>
      <c r="I24" s="89">
        <v>870</v>
      </c>
      <c r="K24" s="17"/>
    </row>
    <row r="25" spans="2:12" x14ac:dyDescent="0.25">
      <c r="B25" s="92" t="s">
        <v>55</v>
      </c>
      <c r="C25" s="93">
        <v>3120</v>
      </c>
      <c r="D25" s="93">
        <v>2072</v>
      </c>
      <c r="E25" s="93">
        <v>2035</v>
      </c>
      <c r="F25" s="93">
        <v>1722</v>
      </c>
      <c r="G25" s="94">
        <v>1855</v>
      </c>
      <c r="H25" s="95">
        <v>1857</v>
      </c>
      <c r="I25" s="93">
        <v>1845</v>
      </c>
      <c r="K25" s="17"/>
    </row>
    <row r="26" spans="2:12" ht="13.2" customHeight="1" x14ac:dyDescent="0.25">
      <c r="B26" s="48"/>
      <c r="C26" s="561" t="s">
        <v>29</v>
      </c>
      <c r="D26" s="561"/>
      <c r="E26" s="561"/>
      <c r="F26" s="561"/>
      <c r="G26" s="561"/>
      <c r="H26" s="561"/>
      <c r="I26" s="561"/>
      <c r="K26" s="17"/>
    </row>
    <row r="27" spans="2:12" x14ac:dyDescent="0.25">
      <c r="B27" s="96" t="s">
        <v>53</v>
      </c>
      <c r="C27" s="97">
        <v>1555000</v>
      </c>
      <c r="D27" s="98">
        <v>1423000</v>
      </c>
      <c r="E27" s="98">
        <v>1420000</v>
      </c>
      <c r="F27" s="99">
        <v>1296000</v>
      </c>
      <c r="G27" s="87">
        <v>1623000</v>
      </c>
      <c r="H27" s="88">
        <v>1642000</v>
      </c>
      <c r="I27" s="86">
        <v>1699000</v>
      </c>
      <c r="K27" s="17"/>
    </row>
    <row r="28" spans="2:12" x14ac:dyDescent="0.25">
      <c r="B28" s="96" t="s">
        <v>54</v>
      </c>
      <c r="C28" s="97">
        <v>1100000</v>
      </c>
      <c r="D28" s="98">
        <v>1129000</v>
      </c>
      <c r="E28" s="98">
        <v>1053000</v>
      </c>
      <c r="F28" s="100">
        <v>930000</v>
      </c>
      <c r="G28" s="90">
        <v>1072000</v>
      </c>
      <c r="H28" s="91">
        <v>1039000</v>
      </c>
      <c r="I28" s="89">
        <v>1142000</v>
      </c>
      <c r="K28" s="17"/>
    </row>
    <row r="29" spans="2:12" x14ac:dyDescent="0.25">
      <c r="B29" s="92" t="s">
        <v>55</v>
      </c>
      <c r="C29" s="101">
        <v>2483000</v>
      </c>
      <c r="D29" s="102">
        <v>2434000</v>
      </c>
      <c r="E29" s="102">
        <v>2312000</v>
      </c>
      <c r="F29" s="103">
        <v>2112000</v>
      </c>
      <c r="G29" s="94">
        <v>2557000</v>
      </c>
      <c r="H29" s="95">
        <v>2540000</v>
      </c>
      <c r="I29" s="93">
        <v>2681000</v>
      </c>
      <c r="K29" s="17"/>
    </row>
    <row r="30" spans="2:12" ht="13.2" customHeight="1" x14ac:dyDescent="0.25">
      <c r="B30" s="553" t="s">
        <v>56</v>
      </c>
      <c r="C30" s="553"/>
      <c r="D30" s="553"/>
      <c r="E30" s="553"/>
      <c r="F30" s="553"/>
      <c r="G30" s="553"/>
      <c r="H30" s="553"/>
      <c r="I30" s="554"/>
      <c r="J30" s="554"/>
    </row>
    <row r="31" spans="2:12" x14ac:dyDescent="0.25">
      <c r="B31" s="68" t="s">
        <v>30</v>
      </c>
      <c r="C31" s="104"/>
      <c r="D31" s="104"/>
      <c r="E31" s="104"/>
      <c r="F31" s="104"/>
      <c r="G31" s="104"/>
      <c r="H31" s="105"/>
      <c r="I31" s="105"/>
      <c r="J31" s="105"/>
    </row>
    <row r="32" spans="2:12" x14ac:dyDescent="0.25">
      <c r="B32" s="106" t="s">
        <v>57</v>
      </c>
      <c r="C32" s="107"/>
      <c r="D32" s="107"/>
      <c r="E32" s="107"/>
      <c r="F32" s="107"/>
      <c r="G32" s="107"/>
      <c r="H32" s="108"/>
      <c r="I32" s="107"/>
      <c r="J32" s="109"/>
      <c r="K32" s="109"/>
      <c r="L32" s="109"/>
    </row>
    <row r="33" spans="2:12" x14ac:dyDescent="0.25">
      <c r="B33" s="110"/>
      <c r="C33" s="110"/>
      <c r="D33" s="110"/>
      <c r="E33" s="110"/>
      <c r="F33" s="110"/>
      <c r="G33" s="108"/>
      <c r="H33" s="108"/>
      <c r="I33" s="108"/>
      <c r="J33" s="109"/>
      <c r="K33" s="109"/>
      <c r="L33" s="109"/>
    </row>
    <row r="34" spans="2:12" x14ac:dyDescent="0.25">
      <c r="J34" s="109"/>
      <c r="K34" s="109"/>
      <c r="L34" s="109"/>
    </row>
    <row r="36" spans="2:12" x14ac:dyDescent="0.25">
      <c r="J36" s="38"/>
      <c r="K36" s="38"/>
      <c r="L36" s="38"/>
    </row>
    <row r="37" spans="2:12" x14ac:dyDescent="0.25">
      <c r="J37" s="38"/>
      <c r="K37" s="38"/>
      <c r="L37" s="38"/>
    </row>
    <row r="38" spans="2:12" x14ac:dyDescent="0.25">
      <c r="J38" s="38"/>
      <c r="K38" s="38"/>
      <c r="L38" s="38"/>
    </row>
  </sheetData>
  <mergeCells count="8">
    <mergeCell ref="C26:I26"/>
    <mergeCell ref="B30:J30"/>
    <mergeCell ref="B1:J1"/>
    <mergeCell ref="C6:I6"/>
    <mergeCell ref="C10:I10"/>
    <mergeCell ref="C14:I14"/>
    <mergeCell ref="C18:I18"/>
    <mergeCell ref="C22:I22"/>
  </mergeCells>
  <hyperlinks>
    <hyperlink ref="I2" location="Contents!A1" display="Back to contents" xr:uid="{6672ACDD-6EC2-43BB-8144-E79382DCCDE9}"/>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09144-5AF8-4F9A-A85A-808EC978023A}">
  <dimension ref="B2:L24"/>
  <sheetViews>
    <sheetView showGridLines="0" workbookViewId="0">
      <selection activeCell="K2" sqref="K2"/>
    </sheetView>
  </sheetViews>
  <sheetFormatPr defaultRowHeight="13.2" x14ac:dyDescent="0.25"/>
  <cols>
    <col min="1" max="1" width="1.44140625" style="2" customWidth="1"/>
    <col min="2" max="2" width="52.44140625" style="2" customWidth="1"/>
    <col min="3" max="8" width="11.109375" style="2" customWidth="1"/>
    <col min="9" max="16384" width="8.88671875" style="2"/>
  </cols>
  <sheetData>
    <row r="2" spans="2:12" ht="15.6" x14ac:dyDescent="0.3">
      <c r="B2" s="1" t="s">
        <v>58</v>
      </c>
      <c r="I2" s="3" t="s">
        <v>1</v>
      </c>
    </row>
    <row r="3" spans="2:12" ht="17.399999999999999" x14ac:dyDescent="0.3">
      <c r="B3" s="4" t="s">
        <v>59</v>
      </c>
    </row>
    <row r="4" spans="2:12" x14ac:dyDescent="0.25">
      <c r="B4" s="5" t="s">
        <v>2</v>
      </c>
    </row>
    <row r="5" spans="2:12" ht="36" x14ac:dyDescent="0.25">
      <c r="B5" s="82"/>
      <c r="C5" s="83" t="s">
        <v>3</v>
      </c>
      <c r="D5" s="83" t="s">
        <v>4</v>
      </c>
      <c r="E5" s="83" t="s">
        <v>5</v>
      </c>
      <c r="F5" s="83" t="s">
        <v>6</v>
      </c>
      <c r="G5" s="84" t="s">
        <v>7</v>
      </c>
      <c r="H5" s="83" t="s">
        <v>8</v>
      </c>
      <c r="I5" s="83" t="s">
        <v>9</v>
      </c>
      <c r="J5" s="9"/>
    </row>
    <row r="6" spans="2:12" x14ac:dyDescent="0.25">
      <c r="B6" s="10"/>
      <c r="C6" s="558" t="s">
        <v>10</v>
      </c>
      <c r="D6" s="558"/>
      <c r="E6" s="558"/>
      <c r="F6" s="558"/>
      <c r="G6" s="558"/>
      <c r="H6" s="558"/>
      <c r="I6" s="558"/>
      <c r="J6" s="9"/>
    </row>
    <row r="7" spans="2:12" x14ac:dyDescent="0.25">
      <c r="B7" s="111" t="s">
        <v>60</v>
      </c>
      <c r="C7" s="112">
        <v>10</v>
      </c>
      <c r="D7" s="112">
        <v>13</v>
      </c>
      <c r="E7" s="113">
        <v>15</v>
      </c>
      <c r="F7" s="114">
        <v>17</v>
      </c>
      <c r="G7" s="114">
        <v>18</v>
      </c>
      <c r="H7" s="115">
        <v>17</v>
      </c>
      <c r="I7" s="116">
        <v>18</v>
      </c>
      <c r="J7" s="9"/>
      <c r="K7" s="38"/>
      <c r="L7" s="38"/>
    </row>
    <row r="8" spans="2:12" ht="13.2" customHeight="1" x14ac:dyDescent="0.25">
      <c r="B8" s="48"/>
      <c r="C8" s="560" t="s">
        <v>25</v>
      </c>
      <c r="D8" s="560"/>
      <c r="E8" s="560"/>
      <c r="F8" s="560"/>
      <c r="G8" s="560"/>
      <c r="H8" s="560"/>
      <c r="I8" s="560"/>
      <c r="J8" s="9"/>
      <c r="K8" s="38"/>
      <c r="L8" s="38"/>
    </row>
    <row r="9" spans="2:12" x14ac:dyDescent="0.25">
      <c r="B9" s="111" t="s">
        <v>61</v>
      </c>
      <c r="C9" s="112">
        <v>300</v>
      </c>
      <c r="D9" s="112">
        <v>300</v>
      </c>
      <c r="E9" s="113">
        <v>300</v>
      </c>
      <c r="F9" s="114">
        <v>300</v>
      </c>
      <c r="G9" s="114">
        <v>400</v>
      </c>
      <c r="H9" s="115">
        <v>300</v>
      </c>
      <c r="I9" s="116">
        <v>400</v>
      </c>
      <c r="K9" s="38"/>
      <c r="L9" s="38"/>
    </row>
    <row r="10" spans="2:12" x14ac:dyDescent="0.25">
      <c r="B10" s="48"/>
      <c r="C10" s="560" t="s">
        <v>26</v>
      </c>
      <c r="D10" s="560"/>
      <c r="E10" s="560"/>
      <c r="F10" s="560"/>
      <c r="G10" s="560"/>
      <c r="H10" s="560"/>
      <c r="I10" s="560"/>
      <c r="K10" s="38"/>
      <c r="L10" s="38"/>
    </row>
    <row r="11" spans="2:12" x14ac:dyDescent="0.25">
      <c r="B11" s="111" t="s">
        <v>61</v>
      </c>
      <c r="C11" s="112">
        <v>300</v>
      </c>
      <c r="D11" s="112">
        <v>500</v>
      </c>
      <c r="E11" s="113">
        <v>500</v>
      </c>
      <c r="F11" s="114">
        <v>600</v>
      </c>
      <c r="G11" s="114">
        <v>700</v>
      </c>
      <c r="H11" s="115">
        <v>700</v>
      </c>
      <c r="I11" s="116">
        <v>800</v>
      </c>
      <c r="K11" s="38"/>
      <c r="L11" s="38"/>
    </row>
    <row r="12" spans="2:12" ht="13.2" customHeight="1" x14ac:dyDescent="0.25">
      <c r="B12" s="48"/>
      <c r="C12" s="560" t="s">
        <v>27</v>
      </c>
      <c r="D12" s="560"/>
      <c r="E12" s="560"/>
      <c r="F12" s="560"/>
      <c r="G12" s="560"/>
      <c r="H12" s="560"/>
      <c r="I12" s="560"/>
      <c r="K12" s="38"/>
      <c r="L12" s="38"/>
    </row>
    <row r="13" spans="2:12" x14ac:dyDescent="0.25">
      <c r="B13" s="111" t="s">
        <v>61</v>
      </c>
      <c r="C13" s="112">
        <v>500</v>
      </c>
      <c r="D13" s="112">
        <v>800</v>
      </c>
      <c r="E13" s="113">
        <v>1000</v>
      </c>
      <c r="F13" s="114">
        <v>1300</v>
      </c>
      <c r="G13" s="114">
        <v>1700</v>
      </c>
      <c r="H13" s="115">
        <v>1600</v>
      </c>
      <c r="I13" s="116">
        <v>2000</v>
      </c>
      <c r="K13" s="38"/>
      <c r="L13" s="38"/>
    </row>
    <row r="14" spans="2:12" ht="13.2" customHeight="1" x14ac:dyDescent="0.25">
      <c r="B14" s="48"/>
      <c r="C14" s="560" t="s">
        <v>28</v>
      </c>
      <c r="D14" s="560"/>
      <c r="E14" s="560"/>
      <c r="F14" s="560"/>
      <c r="G14" s="560"/>
      <c r="H14" s="560"/>
      <c r="I14" s="560"/>
      <c r="K14" s="38"/>
      <c r="L14" s="38"/>
    </row>
    <row r="15" spans="2:12" x14ac:dyDescent="0.25">
      <c r="B15" s="111" t="s">
        <v>60</v>
      </c>
      <c r="C15" s="114">
        <v>2922</v>
      </c>
      <c r="D15" s="114">
        <v>2304</v>
      </c>
      <c r="E15" s="114">
        <v>2842</v>
      </c>
      <c r="F15" s="114">
        <v>2918</v>
      </c>
      <c r="G15" s="114">
        <v>2761</v>
      </c>
      <c r="H15" s="115">
        <v>2794</v>
      </c>
      <c r="I15" s="116">
        <v>2635</v>
      </c>
      <c r="K15" s="38"/>
      <c r="L15" s="38"/>
    </row>
    <row r="16" spans="2:12" ht="13.2" customHeight="1" x14ac:dyDescent="0.25">
      <c r="B16" s="48"/>
      <c r="C16" s="560" t="s">
        <v>29</v>
      </c>
      <c r="D16" s="560"/>
      <c r="E16" s="560"/>
      <c r="F16" s="560"/>
      <c r="G16" s="560"/>
      <c r="H16" s="560"/>
      <c r="I16" s="560"/>
      <c r="K16" s="38"/>
      <c r="L16" s="38"/>
    </row>
    <row r="17" spans="2:12" x14ac:dyDescent="0.25">
      <c r="B17" s="111" t="s">
        <v>60</v>
      </c>
      <c r="C17" s="114">
        <v>2446000</v>
      </c>
      <c r="D17" s="114">
        <v>3277000</v>
      </c>
      <c r="E17" s="114">
        <v>3751000</v>
      </c>
      <c r="F17" s="114">
        <v>4232000</v>
      </c>
      <c r="G17" s="114">
        <v>4463000</v>
      </c>
      <c r="H17" s="115">
        <v>4447000</v>
      </c>
      <c r="I17" s="116">
        <v>4663000</v>
      </c>
      <c r="K17" s="38"/>
      <c r="L17" s="38"/>
    </row>
    <row r="18" spans="2:12" x14ac:dyDescent="0.25">
      <c r="B18" s="553" t="s">
        <v>49</v>
      </c>
      <c r="C18" s="553"/>
      <c r="D18" s="553"/>
      <c r="E18" s="553"/>
      <c r="F18" s="553"/>
      <c r="G18" s="553"/>
      <c r="H18" s="553"/>
      <c r="I18" s="554"/>
      <c r="J18" s="554"/>
      <c r="K18" s="117"/>
      <c r="L18" s="117"/>
    </row>
    <row r="19" spans="2:12" x14ac:dyDescent="0.25">
      <c r="B19" s="68" t="s">
        <v>30</v>
      </c>
      <c r="C19" s="68"/>
      <c r="D19" s="68"/>
      <c r="E19" s="68"/>
      <c r="F19" s="68"/>
      <c r="G19" s="68"/>
      <c r="H19" s="69"/>
      <c r="I19" s="69"/>
      <c r="J19" s="69"/>
      <c r="K19" s="117"/>
      <c r="L19" s="117"/>
    </row>
    <row r="20" spans="2:12" x14ac:dyDescent="0.25">
      <c r="B20" s="106" t="s">
        <v>57</v>
      </c>
      <c r="C20" s="71"/>
      <c r="D20" s="71"/>
      <c r="E20" s="71"/>
      <c r="F20" s="71"/>
      <c r="G20" s="71"/>
      <c r="H20" s="72"/>
      <c r="I20" s="71"/>
      <c r="J20" s="71"/>
      <c r="K20" s="118"/>
      <c r="L20" s="118"/>
    </row>
    <row r="21" spans="2:12" x14ac:dyDescent="0.25">
      <c r="B21" s="106" t="s">
        <v>62</v>
      </c>
      <c r="C21" s="73"/>
      <c r="D21" s="73"/>
      <c r="E21" s="73"/>
      <c r="F21" s="73"/>
      <c r="G21" s="73"/>
      <c r="H21" s="72"/>
      <c r="I21" s="72"/>
      <c r="J21" s="72"/>
      <c r="K21" s="107"/>
      <c r="L21" s="107"/>
    </row>
    <row r="22" spans="2:12" x14ac:dyDescent="0.25">
      <c r="B22" s="106" t="s">
        <v>63</v>
      </c>
    </row>
    <row r="23" spans="2:12" x14ac:dyDescent="0.25">
      <c r="B23" s="106" t="s">
        <v>64</v>
      </c>
    </row>
    <row r="24" spans="2:12" x14ac:dyDescent="0.25">
      <c r="B24" s="106" t="s">
        <v>65</v>
      </c>
    </row>
  </sheetData>
  <mergeCells count="7">
    <mergeCell ref="B18:J18"/>
    <mergeCell ref="C6:I6"/>
    <mergeCell ref="C8:I8"/>
    <mergeCell ref="C10:I10"/>
    <mergeCell ref="C12:I12"/>
    <mergeCell ref="C14:I14"/>
    <mergeCell ref="C16:I16"/>
  </mergeCells>
  <hyperlinks>
    <hyperlink ref="I2" location="Contents!A1" display="Back to contents" xr:uid="{56CD6A79-9831-4D0E-B102-129A9B182094}"/>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49E33-7E82-411E-9460-588D46E7B50A}">
  <dimension ref="B2:N22"/>
  <sheetViews>
    <sheetView showGridLines="0" workbookViewId="0">
      <selection activeCell="G13" sqref="G13"/>
    </sheetView>
  </sheetViews>
  <sheetFormatPr defaultRowHeight="13.2" x14ac:dyDescent="0.25"/>
  <cols>
    <col min="1" max="1" width="1.44140625" style="2" customWidth="1"/>
    <col min="2" max="2" width="34.6640625" style="2" customWidth="1"/>
    <col min="3" max="9" width="11.109375" style="2" customWidth="1"/>
    <col min="10" max="16384" width="8.88671875" style="2"/>
  </cols>
  <sheetData>
    <row r="2" spans="2:14" ht="15.6" x14ac:dyDescent="0.3">
      <c r="B2" s="1" t="s">
        <v>66</v>
      </c>
      <c r="I2" s="3" t="s">
        <v>1</v>
      </c>
    </row>
    <row r="3" spans="2:14" ht="15.6" customHeight="1" x14ac:dyDescent="0.3">
      <c r="B3" s="562" t="s">
        <v>67</v>
      </c>
      <c r="C3" s="562"/>
      <c r="D3" s="562"/>
      <c r="E3" s="562"/>
      <c r="F3" s="562"/>
      <c r="G3" s="562"/>
      <c r="H3" s="562"/>
      <c r="I3" s="562"/>
      <c r="J3" s="562"/>
      <c r="K3" s="562"/>
      <c r="L3" s="562"/>
      <c r="M3" s="562"/>
      <c r="N3" s="562"/>
    </row>
    <row r="4" spans="2:14" x14ac:dyDescent="0.25">
      <c r="B4" s="5" t="s">
        <v>2</v>
      </c>
    </row>
    <row r="5" spans="2:14" ht="36" x14ac:dyDescent="0.25">
      <c r="B5" s="82"/>
      <c r="C5" s="83" t="s">
        <v>3</v>
      </c>
      <c r="D5" s="83" t="s">
        <v>4</v>
      </c>
      <c r="E5" s="83" t="s">
        <v>5</v>
      </c>
      <c r="F5" s="83" t="s">
        <v>6</v>
      </c>
      <c r="G5" s="84" t="s">
        <v>7</v>
      </c>
      <c r="H5" s="83" t="s">
        <v>8</v>
      </c>
      <c r="I5" s="83" t="s">
        <v>9</v>
      </c>
      <c r="J5" s="9"/>
    </row>
    <row r="6" spans="2:14" x14ac:dyDescent="0.25">
      <c r="B6" s="10"/>
      <c r="C6" s="558" t="s">
        <v>10</v>
      </c>
      <c r="D6" s="558"/>
      <c r="E6" s="558"/>
      <c r="F6" s="558"/>
      <c r="G6" s="558"/>
      <c r="H6" s="558"/>
      <c r="I6" s="558"/>
      <c r="J6" s="9"/>
    </row>
    <row r="7" spans="2:14" x14ac:dyDescent="0.25">
      <c r="B7" s="111" t="s">
        <v>68</v>
      </c>
      <c r="C7" s="112">
        <v>16</v>
      </c>
      <c r="D7" s="112">
        <v>17</v>
      </c>
      <c r="E7" s="119">
        <v>16</v>
      </c>
      <c r="F7" s="120">
        <v>14</v>
      </c>
      <c r="G7" s="120">
        <v>14</v>
      </c>
      <c r="H7" s="121">
        <v>14</v>
      </c>
      <c r="I7" s="122">
        <v>13</v>
      </c>
      <c r="J7" s="9"/>
      <c r="K7" s="38"/>
      <c r="L7" s="38"/>
    </row>
    <row r="8" spans="2:14" ht="13.2" customHeight="1" x14ac:dyDescent="0.25">
      <c r="B8" s="48"/>
      <c r="C8" s="560" t="s">
        <v>25</v>
      </c>
      <c r="D8" s="560"/>
      <c r="E8" s="560"/>
      <c r="F8" s="560"/>
      <c r="G8" s="560"/>
      <c r="H8" s="560"/>
      <c r="I8" s="560"/>
      <c r="J8" s="9"/>
      <c r="K8" s="38"/>
      <c r="L8" s="38"/>
    </row>
    <row r="9" spans="2:14" x14ac:dyDescent="0.25">
      <c r="B9" s="111" t="s">
        <v>69</v>
      </c>
      <c r="C9" s="123">
        <v>300</v>
      </c>
      <c r="D9" s="119">
        <v>300</v>
      </c>
      <c r="E9" s="119">
        <v>300</v>
      </c>
      <c r="F9" s="123">
        <v>300</v>
      </c>
      <c r="G9" s="123">
        <v>300</v>
      </c>
      <c r="H9" s="124">
        <v>300</v>
      </c>
      <c r="I9" s="125">
        <v>400</v>
      </c>
      <c r="K9" s="38"/>
      <c r="L9" s="38"/>
    </row>
    <row r="10" spans="2:14" x14ac:dyDescent="0.25">
      <c r="B10" s="48"/>
      <c r="C10" s="560" t="s">
        <v>26</v>
      </c>
      <c r="D10" s="560"/>
      <c r="E10" s="560"/>
      <c r="F10" s="560"/>
      <c r="G10" s="560"/>
      <c r="H10" s="560"/>
      <c r="I10" s="560"/>
      <c r="K10" s="38"/>
      <c r="L10" s="38"/>
    </row>
    <row r="11" spans="2:14" x14ac:dyDescent="0.25">
      <c r="B11" s="111" t="s">
        <v>69</v>
      </c>
      <c r="C11" s="123">
        <v>800</v>
      </c>
      <c r="D11" s="119">
        <v>1000</v>
      </c>
      <c r="E11" s="119">
        <v>1000</v>
      </c>
      <c r="F11" s="123">
        <v>1000</v>
      </c>
      <c r="G11" s="123">
        <v>1000</v>
      </c>
      <c r="H11" s="124">
        <v>1000</v>
      </c>
      <c r="I11" s="125">
        <v>1000</v>
      </c>
      <c r="K11" s="38"/>
      <c r="L11" s="38"/>
    </row>
    <row r="12" spans="2:14" ht="13.2" customHeight="1" x14ac:dyDescent="0.25">
      <c r="B12" s="48"/>
      <c r="C12" s="560" t="s">
        <v>27</v>
      </c>
      <c r="D12" s="560"/>
      <c r="E12" s="560"/>
      <c r="F12" s="560"/>
      <c r="G12" s="560"/>
      <c r="H12" s="560"/>
      <c r="I12" s="560"/>
      <c r="K12" s="38"/>
      <c r="L12" s="38"/>
    </row>
    <row r="13" spans="2:14" x14ac:dyDescent="0.25">
      <c r="B13" s="111" t="s">
        <v>69</v>
      </c>
      <c r="C13" s="123">
        <v>2300</v>
      </c>
      <c r="D13" s="119">
        <v>2500</v>
      </c>
      <c r="E13" s="119">
        <v>3000</v>
      </c>
      <c r="F13" s="123">
        <v>2600</v>
      </c>
      <c r="G13" s="123">
        <v>3000</v>
      </c>
      <c r="H13" s="124">
        <v>3000</v>
      </c>
      <c r="I13" s="125">
        <v>3500</v>
      </c>
      <c r="K13" s="38"/>
      <c r="L13" s="38"/>
    </row>
    <row r="14" spans="2:14" ht="13.2" customHeight="1" x14ac:dyDescent="0.25">
      <c r="B14" s="48"/>
      <c r="C14" s="560" t="s">
        <v>28</v>
      </c>
      <c r="D14" s="560"/>
      <c r="E14" s="560"/>
      <c r="F14" s="560"/>
      <c r="G14" s="560"/>
      <c r="H14" s="560"/>
      <c r="I14" s="560"/>
      <c r="K14" s="38"/>
      <c r="L14" s="38"/>
    </row>
    <row r="15" spans="2:14" x14ac:dyDescent="0.25">
      <c r="B15" s="111" t="s">
        <v>68</v>
      </c>
      <c r="C15" s="123">
        <v>4905</v>
      </c>
      <c r="D15" s="119">
        <v>3251</v>
      </c>
      <c r="E15" s="119">
        <v>3207</v>
      </c>
      <c r="F15" s="123">
        <v>2627</v>
      </c>
      <c r="G15" s="123">
        <v>2261</v>
      </c>
      <c r="H15" s="124">
        <v>2330</v>
      </c>
      <c r="I15" s="125">
        <v>1969</v>
      </c>
      <c r="K15" s="38"/>
      <c r="L15" s="38"/>
    </row>
    <row r="16" spans="2:14" ht="13.2" customHeight="1" x14ac:dyDescent="0.25">
      <c r="B16" s="48"/>
      <c r="C16" s="560" t="s">
        <v>29</v>
      </c>
      <c r="D16" s="560"/>
      <c r="E16" s="560"/>
      <c r="F16" s="560"/>
      <c r="G16" s="560"/>
      <c r="H16" s="560"/>
      <c r="I16" s="560"/>
      <c r="K16" s="38"/>
      <c r="L16" s="38"/>
    </row>
    <row r="17" spans="2:12" x14ac:dyDescent="0.25">
      <c r="B17" s="111" t="s">
        <v>68</v>
      </c>
      <c r="C17" s="123">
        <v>3957000</v>
      </c>
      <c r="D17" s="119">
        <v>4102000</v>
      </c>
      <c r="E17" s="126">
        <v>3858000</v>
      </c>
      <c r="F17" s="127">
        <v>3492000</v>
      </c>
      <c r="G17" s="123">
        <v>3440000</v>
      </c>
      <c r="H17" s="124">
        <v>3478000</v>
      </c>
      <c r="I17" s="125">
        <v>3407000</v>
      </c>
      <c r="K17" s="38"/>
      <c r="L17" s="38"/>
    </row>
    <row r="18" spans="2:12" x14ac:dyDescent="0.25">
      <c r="B18" s="553" t="s">
        <v>56</v>
      </c>
      <c r="C18" s="553"/>
      <c r="D18" s="553"/>
      <c r="E18" s="553"/>
      <c r="F18" s="553"/>
      <c r="G18" s="553"/>
      <c r="H18" s="553"/>
      <c r="I18" s="554"/>
      <c r="J18" s="554"/>
      <c r="K18" s="117"/>
      <c r="L18" s="117"/>
    </row>
    <row r="19" spans="2:12" x14ac:dyDescent="0.25">
      <c r="B19" s="68" t="s">
        <v>30</v>
      </c>
      <c r="C19" s="68"/>
      <c r="D19" s="68"/>
      <c r="E19" s="68"/>
      <c r="F19" s="68"/>
      <c r="G19" s="68"/>
      <c r="H19" s="69"/>
      <c r="I19" s="69"/>
      <c r="J19" s="69"/>
      <c r="K19" s="117"/>
      <c r="L19" s="117"/>
    </row>
    <row r="20" spans="2:12" x14ac:dyDescent="0.25">
      <c r="B20" s="128" t="s">
        <v>57</v>
      </c>
      <c r="C20" s="71"/>
      <c r="D20" s="71"/>
      <c r="E20" s="71"/>
      <c r="F20" s="71"/>
      <c r="G20" s="71"/>
      <c r="H20" s="72"/>
      <c r="I20" s="71"/>
      <c r="J20" s="71"/>
      <c r="K20" s="118"/>
      <c r="L20" s="118"/>
    </row>
    <row r="21" spans="2:12" x14ac:dyDescent="0.25">
      <c r="B21" s="128" t="s">
        <v>70</v>
      </c>
      <c r="C21" s="73"/>
      <c r="D21" s="73"/>
      <c r="E21" s="73"/>
      <c r="F21" s="73"/>
      <c r="G21" s="73"/>
      <c r="H21" s="72"/>
      <c r="I21" s="72"/>
      <c r="J21" s="72"/>
      <c r="K21" s="107"/>
      <c r="L21" s="107"/>
    </row>
    <row r="22" spans="2:12" x14ac:dyDescent="0.25">
      <c r="B22" s="129" t="s">
        <v>71</v>
      </c>
      <c r="C22" s="130"/>
      <c r="D22" s="130"/>
      <c r="E22" s="130"/>
      <c r="F22" s="130"/>
      <c r="G22" s="130"/>
      <c r="H22" s="130"/>
      <c r="I22" s="130"/>
      <c r="J22" s="130"/>
    </row>
  </sheetData>
  <mergeCells count="8">
    <mergeCell ref="C16:I16"/>
    <mergeCell ref="B18:J18"/>
    <mergeCell ref="B3:N3"/>
    <mergeCell ref="C6:I6"/>
    <mergeCell ref="C8:I8"/>
    <mergeCell ref="C10:I10"/>
    <mergeCell ref="C12:I12"/>
    <mergeCell ref="C14:I14"/>
  </mergeCells>
  <hyperlinks>
    <hyperlink ref="I2" location="Contents!A1" display="Back to contents" xr:uid="{8FDA9BB6-7BD9-4EBD-852D-4385C7BDCDE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0134E-8D9F-4B41-96D4-439528108BE2}">
  <dimension ref="B2:N21"/>
  <sheetViews>
    <sheetView showGridLines="0" workbookViewId="0">
      <selection activeCell="D17" sqref="D17"/>
    </sheetView>
  </sheetViews>
  <sheetFormatPr defaultRowHeight="13.2" x14ac:dyDescent="0.25"/>
  <cols>
    <col min="1" max="1" width="1.44140625" style="2" customWidth="1"/>
    <col min="2" max="2" width="32.77734375" style="2" customWidth="1"/>
    <col min="3" max="8" width="11.109375" style="2" customWidth="1"/>
    <col min="9" max="16384" width="8.88671875" style="2"/>
  </cols>
  <sheetData>
    <row r="2" spans="2:14" ht="15.6" x14ac:dyDescent="0.3">
      <c r="B2" s="1" t="s">
        <v>72</v>
      </c>
      <c r="I2" s="3" t="s">
        <v>1</v>
      </c>
    </row>
    <row r="3" spans="2:14" ht="15.6" customHeight="1" x14ac:dyDescent="0.3">
      <c r="B3" s="563" t="s">
        <v>73</v>
      </c>
      <c r="C3" s="563"/>
      <c r="D3" s="563"/>
      <c r="E3" s="563"/>
      <c r="F3" s="563"/>
      <c r="G3" s="563"/>
      <c r="H3" s="563"/>
      <c r="I3" s="563"/>
      <c r="J3" s="563"/>
      <c r="K3" s="563"/>
      <c r="L3" s="563"/>
      <c r="M3" s="563"/>
      <c r="N3" s="563"/>
    </row>
    <row r="4" spans="2:14" x14ac:dyDescent="0.25">
      <c r="B4" s="5" t="s">
        <v>2</v>
      </c>
    </row>
    <row r="5" spans="2:14" ht="36" x14ac:dyDescent="0.25">
      <c r="B5" s="82"/>
      <c r="C5" s="83" t="s">
        <v>3</v>
      </c>
      <c r="D5" s="83" t="s">
        <v>4</v>
      </c>
      <c r="E5" s="83" t="s">
        <v>5</v>
      </c>
      <c r="F5" s="83" t="s">
        <v>6</v>
      </c>
      <c r="G5" s="84" t="s">
        <v>7</v>
      </c>
      <c r="H5" s="83" t="s">
        <v>8</v>
      </c>
      <c r="I5" s="83" t="s">
        <v>9</v>
      </c>
      <c r="J5" s="9"/>
    </row>
    <row r="6" spans="2:14" x14ac:dyDescent="0.25">
      <c r="B6" s="10"/>
      <c r="C6" s="558" t="s">
        <v>10</v>
      </c>
      <c r="D6" s="558"/>
      <c r="E6" s="558"/>
      <c r="F6" s="558"/>
      <c r="G6" s="558"/>
      <c r="H6" s="558"/>
      <c r="I6" s="558"/>
      <c r="J6" s="9"/>
    </row>
    <row r="7" spans="2:14" x14ac:dyDescent="0.25">
      <c r="B7" s="131" t="s">
        <v>74</v>
      </c>
      <c r="C7" s="112">
        <v>7</v>
      </c>
      <c r="D7" s="123">
        <v>5</v>
      </c>
      <c r="E7" s="119">
        <v>4</v>
      </c>
      <c r="F7" s="123">
        <v>2</v>
      </c>
      <c r="G7" s="123">
        <v>1</v>
      </c>
      <c r="H7" s="124">
        <v>1</v>
      </c>
      <c r="I7" s="125">
        <v>1</v>
      </c>
      <c r="J7" s="9"/>
      <c r="K7" s="38"/>
      <c r="L7" s="38"/>
    </row>
    <row r="8" spans="2:14" ht="13.2" customHeight="1" x14ac:dyDescent="0.25">
      <c r="B8" s="48"/>
      <c r="C8" s="560" t="s">
        <v>25</v>
      </c>
      <c r="D8" s="560"/>
      <c r="E8" s="560"/>
      <c r="F8" s="560"/>
      <c r="G8" s="560"/>
      <c r="H8" s="560"/>
      <c r="I8" s="560"/>
      <c r="J8" s="9"/>
      <c r="K8" s="38"/>
      <c r="L8" s="38"/>
    </row>
    <row r="9" spans="2:14" x14ac:dyDescent="0.25">
      <c r="B9" s="131" t="s">
        <v>75</v>
      </c>
      <c r="C9" s="123">
        <v>16500</v>
      </c>
      <c r="D9" s="119">
        <v>18000</v>
      </c>
      <c r="E9" s="119">
        <v>18000</v>
      </c>
      <c r="F9" s="123">
        <v>20000</v>
      </c>
      <c r="G9" s="123">
        <v>23000</v>
      </c>
      <c r="H9" s="124">
        <v>22800</v>
      </c>
      <c r="I9" s="125">
        <v>25000</v>
      </c>
      <c r="K9" s="38"/>
      <c r="L9" s="38"/>
    </row>
    <row r="10" spans="2:14" x14ac:dyDescent="0.25">
      <c r="B10" s="48"/>
      <c r="C10" s="560" t="s">
        <v>26</v>
      </c>
      <c r="D10" s="560"/>
      <c r="E10" s="560"/>
      <c r="F10" s="560"/>
      <c r="G10" s="560"/>
      <c r="H10" s="560"/>
      <c r="I10" s="560"/>
      <c r="K10" s="38"/>
      <c r="L10" s="38"/>
    </row>
    <row r="11" spans="2:14" x14ac:dyDescent="0.25">
      <c r="B11" s="131" t="s">
        <v>75</v>
      </c>
      <c r="C11" s="123">
        <v>28000</v>
      </c>
      <c r="D11" s="119">
        <v>27000</v>
      </c>
      <c r="E11" s="119">
        <v>28800</v>
      </c>
      <c r="F11" s="123">
        <v>32000</v>
      </c>
      <c r="G11" s="123">
        <v>35000</v>
      </c>
      <c r="H11" s="124">
        <v>35000</v>
      </c>
      <c r="I11" s="125">
        <v>38000</v>
      </c>
      <c r="K11" s="38"/>
      <c r="L11" s="38"/>
    </row>
    <row r="12" spans="2:14" ht="13.2" customHeight="1" x14ac:dyDescent="0.25">
      <c r="B12" s="48"/>
      <c r="C12" s="560" t="s">
        <v>27</v>
      </c>
      <c r="D12" s="560"/>
      <c r="E12" s="560"/>
      <c r="F12" s="560"/>
      <c r="G12" s="560"/>
      <c r="H12" s="560"/>
      <c r="I12" s="560"/>
      <c r="K12" s="38"/>
      <c r="L12" s="38"/>
    </row>
    <row r="13" spans="2:14" x14ac:dyDescent="0.25">
      <c r="B13" s="131" t="s">
        <v>75</v>
      </c>
      <c r="C13" s="123">
        <v>45000</v>
      </c>
      <c r="D13" s="119">
        <v>45000</v>
      </c>
      <c r="E13" s="119">
        <v>45000</v>
      </c>
      <c r="F13" s="123">
        <v>50000</v>
      </c>
      <c r="G13" s="123">
        <v>54000</v>
      </c>
      <c r="H13" s="124">
        <v>50800</v>
      </c>
      <c r="I13" s="125">
        <v>60000</v>
      </c>
      <c r="K13" s="38"/>
      <c r="L13" s="38"/>
    </row>
    <row r="14" spans="2:14" ht="13.2" customHeight="1" x14ac:dyDescent="0.25">
      <c r="B14" s="48"/>
      <c r="C14" s="560" t="s">
        <v>28</v>
      </c>
      <c r="D14" s="560"/>
      <c r="E14" s="560"/>
      <c r="F14" s="560"/>
      <c r="G14" s="560"/>
      <c r="H14" s="560"/>
      <c r="I14" s="560"/>
      <c r="K14" s="38"/>
      <c r="L14" s="38"/>
    </row>
    <row r="15" spans="2:14" x14ac:dyDescent="0.25">
      <c r="B15" s="131" t="s">
        <v>74</v>
      </c>
      <c r="C15" s="123">
        <v>2097</v>
      </c>
      <c r="D15" s="119">
        <v>1077</v>
      </c>
      <c r="E15" s="119">
        <v>806</v>
      </c>
      <c r="F15" s="123">
        <v>461</v>
      </c>
      <c r="G15" s="123">
        <v>238</v>
      </c>
      <c r="H15" s="124">
        <v>257</v>
      </c>
      <c r="I15" s="125">
        <v>141</v>
      </c>
      <c r="K15" s="38"/>
      <c r="L15" s="38"/>
      <c r="M15" s="38"/>
    </row>
    <row r="16" spans="2:14" ht="13.2" customHeight="1" x14ac:dyDescent="0.25">
      <c r="B16" s="48"/>
      <c r="C16" s="560" t="s">
        <v>29</v>
      </c>
      <c r="D16" s="560"/>
      <c r="E16" s="560"/>
      <c r="F16" s="560"/>
      <c r="G16" s="560"/>
      <c r="H16" s="560"/>
      <c r="I16" s="560"/>
      <c r="K16" s="38"/>
      <c r="L16" s="38"/>
    </row>
    <row r="17" spans="2:12" x14ac:dyDescent="0.25">
      <c r="B17" s="131" t="s">
        <v>74</v>
      </c>
      <c r="C17" s="123">
        <v>1729000</v>
      </c>
      <c r="D17" s="119">
        <v>1309000</v>
      </c>
      <c r="E17" s="126">
        <v>957000</v>
      </c>
      <c r="F17" s="127">
        <v>559000</v>
      </c>
      <c r="G17" s="123">
        <v>346000</v>
      </c>
      <c r="H17" s="124">
        <v>357000</v>
      </c>
      <c r="I17" s="125">
        <v>204000</v>
      </c>
      <c r="K17" s="38"/>
      <c r="L17" s="38"/>
    </row>
    <row r="18" spans="2:12" x14ac:dyDescent="0.25">
      <c r="B18" s="553" t="s">
        <v>49</v>
      </c>
      <c r="C18" s="553"/>
      <c r="D18" s="553"/>
      <c r="E18" s="553"/>
      <c r="F18" s="553"/>
      <c r="G18" s="553"/>
      <c r="H18" s="553"/>
      <c r="I18" s="554"/>
      <c r="J18" s="554"/>
      <c r="K18" s="38"/>
    </row>
    <row r="19" spans="2:12" x14ac:dyDescent="0.25">
      <c r="B19" s="68" t="s">
        <v>30</v>
      </c>
      <c r="C19" s="68"/>
      <c r="D19" s="68"/>
      <c r="E19" s="68"/>
      <c r="F19" s="68"/>
      <c r="G19" s="68"/>
      <c r="H19" s="69"/>
      <c r="I19" s="69"/>
      <c r="J19" s="69"/>
      <c r="K19" s="117"/>
    </row>
    <row r="20" spans="2:12" x14ac:dyDescent="0.25">
      <c r="B20" s="128" t="s">
        <v>57</v>
      </c>
      <c r="C20" s="107"/>
      <c r="D20" s="107"/>
      <c r="E20" s="107"/>
      <c r="F20" s="107"/>
      <c r="G20" s="107"/>
      <c r="H20" s="108"/>
      <c r="I20" s="107"/>
      <c r="J20" s="107"/>
      <c r="K20" s="118"/>
    </row>
    <row r="21" spans="2:12" x14ac:dyDescent="0.25">
      <c r="B21" s="132" t="s">
        <v>76</v>
      </c>
      <c r="C21" s="110"/>
      <c r="D21" s="110"/>
      <c r="E21" s="110"/>
      <c r="F21" s="110"/>
      <c r="G21" s="110"/>
      <c r="H21" s="108"/>
      <c r="I21" s="108"/>
      <c r="J21" s="108"/>
      <c r="K21" s="107"/>
    </row>
  </sheetData>
  <mergeCells count="8">
    <mergeCell ref="C16:I16"/>
    <mergeCell ref="B18:J18"/>
    <mergeCell ref="B3:N3"/>
    <mergeCell ref="C6:I6"/>
    <mergeCell ref="C8:I8"/>
    <mergeCell ref="C10:I10"/>
    <mergeCell ref="C12:I12"/>
    <mergeCell ref="C14:I14"/>
  </mergeCells>
  <hyperlinks>
    <hyperlink ref="I2" location="Contents!A1" display="Back to contents" xr:uid="{746F42BD-3934-4C59-8855-3A170555F2E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2CD7-396B-4F4C-B9B4-797BFEE4E9C6}">
  <dimension ref="B1:O23"/>
  <sheetViews>
    <sheetView showGridLines="0" workbookViewId="0">
      <selection activeCell="G23" sqref="G23"/>
    </sheetView>
  </sheetViews>
  <sheetFormatPr defaultRowHeight="13.2" x14ac:dyDescent="0.25"/>
  <cols>
    <col min="1" max="1" width="1.44140625" style="2" customWidth="1"/>
    <col min="2" max="2" width="30.109375" style="2" bestFit="1" customWidth="1"/>
    <col min="3" max="8" width="11.109375" style="2" customWidth="1"/>
    <col min="9" max="16384" width="8.88671875" style="2"/>
  </cols>
  <sheetData>
    <row r="1" spans="2:15" x14ac:dyDescent="0.25">
      <c r="E1" s="133"/>
    </row>
    <row r="2" spans="2:15" ht="15.6" x14ac:dyDescent="0.3">
      <c r="B2" s="1" t="s">
        <v>77</v>
      </c>
      <c r="I2" s="3" t="s">
        <v>1</v>
      </c>
    </row>
    <row r="3" spans="2:15" ht="15.6" customHeight="1" x14ac:dyDescent="0.3">
      <c r="B3" s="563" t="s">
        <v>78</v>
      </c>
      <c r="C3" s="563"/>
      <c r="D3" s="563"/>
      <c r="E3" s="563"/>
      <c r="F3" s="563"/>
      <c r="G3" s="563"/>
      <c r="H3" s="563"/>
      <c r="I3" s="563"/>
      <c r="J3" s="563"/>
      <c r="K3" s="563"/>
      <c r="L3" s="563"/>
      <c r="M3" s="563"/>
      <c r="N3" s="563"/>
      <c r="O3" s="563"/>
    </row>
    <row r="4" spans="2:15" x14ac:dyDescent="0.25">
      <c r="B4" s="5" t="s">
        <v>2</v>
      </c>
    </row>
    <row r="5" spans="2:15" ht="36" x14ac:dyDescent="0.25">
      <c r="B5" s="82"/>
      <c r="C5" s="83" t="s">
        <v>3</v>
      </c>
      <c r="D5" s="83" t="s">
        <v>4</v>
      </c>
      <c r="E5" s="83" t="s">
        <v>5</v>
      </c>
      <c r="F5" s="83" t="s">
        <v>6</v>
      </c>
      <c r="G5" s="84" t="s">
        <v>7</v>
      </c>
      <c r="H5" s="83" t="s">
        <v>8</v>
      </c>
      <c r="I5" s="83" t="s">
        <v>9</v>
      </c>
      <c r="J5" s="9"/>
    </row>
    <row r="6" spans="2:15" ht="13.2" customHeight="1" x14ac:dyDescent="0.25">
      <c r="B6" s="48"/>
      <c r="C6" s="561" t="s">
        <v>25</v>
      </c>
      <c r="D6" s="561"/>
      <c r="E6" s="561"/>
      <c r="F6" s="561"/>
      <c r="G6" s="561"/>
      <c r="H6" s="561"/>
      <c r="I6" s="561"/>
      <c r="J6" s="9"/>
    </row>
    <row r="7" spans="2:15" x14ac:dyDescent="0.25">
      <c r="B7" s="134" t="s">
        <v>79</v>
      </c>
      <c r="C7" s="135">
        <v>1400</v>
      </c>
      <c r="D7" s="135">
        <v>1500</v>
      </c>
      <c r="E7" s="136">
        <v>1500</v>
      </c>
      <c r="F7" s="137">
        <v>1400</v>
      </c>
      <c r="G7" s="137">
        <f>ROUND('[1]SAS 5.6'!D7,-2)</f>
        <v>1700</v>
      </c>
      <c r="H7" s="138">
        <f>ROUND('[1]SAS 5.6'!D29,-2)</f>
        <v>1600</v>
      </c>
      <c r="I7" s="139">
        <f>ROUND('[1]SAS 5.6'!D51,-2)</f>
        <v>2000</v>
      </c>
      <c r="K7" s="140"/>
      <c r="L7" s="140"/>
    </row>
    <row r="8" spans="2:15" x14ac:dyDescent="0.25">
      <c r="B8" s="141" t="s">
        <v>80</v>
      </c>
      <c r="C8" s="142">
        <v>1000</v>
      </c>
      <c r="D8" s="142">
        <v>1100</v>
      </c>
      <c r="E8" s="143">
        <v>1200</v>
      </c>
      <c r="F8" s="142">
        <v>1100</v>
      </c>
      <c r="G8" s="142">
        <f>ROUND('[1]SAS 5.6'!D18,-2)</f>
        <v>1400</v>
      </c>
      <c r="H8" s="144">
        <f>ROUND('[1]SAS 5.6'!D40,-2)</f>
        <v>1400</v>
      </c>
      <c r="I8" s="145">
        <f>ROUND('[1]SAS 5.6'!D62,-2)</f>
        <v>1800</v>
      </c>
      <c r="K8" s="140"/>
      <c r="L8" s="140"/>
    </row>
    <row r="9" spans="2:15" x14ac:dyDescent="0.25">
      <c r="B9" s="48"/>
      <c r="C9" s="561" t="s">
        <v>26</v>
      </c>
      <c r="D9" s="561"/>
      <c r="E9" s="561"/>
      <c r="F9" s="561"/>
      <c r="G9" s="561"/>
      <c r="H9" s="561"/>
      <c r="I9" s="561"/>
      <c r="K9" s="140"/>
      <c r="L9" s="140"/>
    </row>
    <row r="10" spans="2:15" x14ac:dyDescent="0.25">
      <c r="B10" s="134" t="s">
        <v>79</v>
      </c>
      <c r="C10" s="135">
        <v>9300</v>
      </c>
      <c r="D10" s="135">
        <v>9400</v>
      </c>
      <c r="E10" s="136">
        <v>9500</v>
      </c>
      <c r="F10" s="137">
        <v>9700</v>
      </c>
      <c r="G10" s="137">
        <f>ROUND('[1]SAS 5.6'!E7,-2)</f>
        <v>10000</v>
      </c>
      <c r="H10" s="138">
        <f>ROUND('[1]SAS 5.6'!E29,-2)</f>
        <v>9900</v>
      </c>
      <c r="I10" s="139">
        <f>ROUND('[1]SAS 5.6'!E51,-2)</f>
        <v>11900</v>
      </c>
      <c r="K10" s="140"/>
      <c r="L10" s="140"/>
    </row>
    <row r="11" spans="2:15" x14ac:dyDescent="0.25">
      <c r="B11" s="141" t="s">
        <v>80</v>
      </c>
      <c r="C11" s="142">
        <v>8000</v>
      </c>
      <c r="D11" s="142">
        <v>8500</v>
      </c>
      <c r="E11" s="143">
        <v>8400</v>
      </c>
      <c r="F11" s="142">
        <v>8500</v>
      </c>
      <c r="G11" s="142">
        <f>ROUND('[1]SAS 5.6'!E18,-2)</f>
        <v>9200</v>
      </c>
      <c r="H11" s="144">
        <f>ROUND('[1]SAS 5.6'!E40,-2)</f>
        <v>8900</v>
      </c>
      <c r="I11" s="145">
        <f>ROUND('[1]SAS 5.6'!E62,-2)</f>
        <v>11000</v>
      </c>
      <c r="K11" s="140"/>
      <c r="L11" s="140"/>
    </row>
    <row r="12" spans="2:15" ht="13.2" customHeight="1" x14ac:dyDescent="0.25">
      <c r="B12" s="48"/>
      <c r="C12" s="561" t="s">
        <v>27</v>
      </c>
      <c r="D12" s="561"/>
      <c r="E12" s="561"/>
      <c r="F12" s="561"/>
      <c r="G12" s="561"/>
      <c r="H12" s="561"/>
      <c r="I12" s="561"/>
      <c r="K12" s="140"/>
      <c r="L12" s="140"/>
    </row>
    <row r="13" spans="2:15" x14ac:dyDescent="0.25">
      <c r="B13" s="134" t="s">
        <v>79</v>
      </c>
      <c r="C13" s="135">
        <v>42400</v>
      </c>
      <c r="D13" s="135">
        <v>43100</v>
      </c>
      <c r="E13" s="136">
        <v>43700</v>
      </c>
      <c r="F13" s="137">
        <v>46000</v>
      </c>
      <c r="G13" s="137">
        <f>ROUND('[1]SAS 5.6'!F7,-2)</f>
        <v>49000</v>
      </c>
      <c r="H13" s="138">
        <f>ROUND('[1]SAS 5.6'!F29,-2)</f>
        <v>49000</v>
      </c>
      <c r="I13" s="139">
        <f>ROUND('[1]SAS 5.6'!F51,-2)</f>
        <v>55100</v>
      </c>
      <c r="K13" s="140"/>
      <c r="L13" s="140"/>
    </row>
    <row r="14" spans="2:15" x14ac:dyDescent="0.25">
      <c r="B14" s="141" t="s">
        <v>80</v>
      </c>
      <c r="C14" s="142">
        <v>39500</v>
      </c>
      <c r="D14" s="142">
        <v>41500</v>
      </c>
      <c r="E14" s="143">
        <v>41200</v>
      </c>
      <c r="F14" s="142">
        <v>43500</v>
      </c>
      <c r="G14" s="142">
        <f>ROUND('[1]SAS 5.6'!F18,-2)</f>
        <v>47000</v>
      </c>
      <c r="H14" s="144">
        <f>ROUND('[1]SAS 5.6'!F40,-2)</f>
        <v>46800</v>
      </c>
      <c r="I14" s="145">
        <f>ROUND('[1]SAS 5.6'!F62,-2)</f>
        <v>53000</v>
      </c>
      <c r="K14" s="140"/>
      <c r="L14" s="140"/>
    </row>
    <row r="15" spans="2:15" ht="13.2" customHeight="1" x14ac:dyDescent="0.25">
      <c r="B15" s="48"/>
      <c r="C15" s="561" t="s">
        <v>28</v>
      </c>
      <c r="D15" s="561"/>
      <c r="E15" s="561"/>
      <c r="F15" s="561"/>
      <c r="G15" s="561"/>
      <c r="H15" s="561"/>
      <c r="I15" s="561"/>
      <c r="K15" s="140"/>
      <c r="L15" s="140"/>
    </row>
    <row r="16" spans="2:15" x14ac:dyDescent="0.25">
      <c r="B16" s="134" t="s">
        <v>79</v>
      </c>
      <c r="C16" s="135">
        <v>29206</v>
      </c>
      <c r="D16" s="135">
        <v>19643</v>
      </c>
      <c r="E16" s="146">
        <v>20760</v>
      </c>
      <c r="F16" s="137">
        <v>19642</v>
      </c>
      <c r="G16" s="137">
        <f>'[1]SAS 5.6'!A7</f>
        <v>18393</v>
      </c>
      <c r="H16" s="138">
        <f>'[1]SAS 5.6'!A29</f>
        <v>18555</v>
      </c>
      <c r="I16" s="139">
        <f>'[1]SAS 5.6'!A51</f>
        <v>17686</v>
      </c>
      <c r="K16" s="140"/>
      <c r="L16" s="140"/>
    </row>
    <row r="17" spans="2:12" x14ac:dyDescent="0.25">
      <c r="B17" s="141" t="s">
        <v>80</v>
      </c>
      <c r="C17" s="142">
        <v>30595</v>
      </c>
      <c r="D17" s="142">
        <v>20170</v>
      </c>
      <c r="E17" s="147">
        <v>21450</v>
      </c>
      <c r="F17" s="142">
        <v>20246</v>
      </c>
      <c r="G17" s="142">
        <f>'[1]SAS 5.6'!A18</f>
        <v>18814</v>
      </c>
      <c r="H17" s="144">
        <f>'[1]SAS 5.6'!A40</f>
        <v>18995</v>
      </c>
      <c r="I17" s="145">
        <f>'[1]SAS 5.6'!A62</f>
        <v>18034</v>
      </c>
      <c r="K17" s="140"/>
      <c r="L17" s="140"/>
    </row>
    <row r="18" spans="2:12" ht="13.2" customHeight="1" x14ac:dyDescent="0.25">
      <c r="B18" s="48"/>
      <c r="C18" s="561" t="s">
        <v>29</v>
      </c>
      <c r="D18" s="561"/>
      <c r="E18" s="561"/>
      <c r="F18" s="561"/>
      <c r="G18" s="561"/>
      <c r="H18" s="561"/>
      <c r="I18" s="561"/>
      <c r="K18" s="140"/>
      <c r="L18" s="140"/>
    </row>
    <row r="19" spans="2:12" x14ac:dyDescent="0.25">
      <c r="B19" s="134" t="s">
        <v>79</v>
      </c>
      <c r="C19" s="135">
        <v>23392000</v>
      </c>
      <c r="D19" s="135">
        <v>23977000</v>
      </c>
      <c r="E19" s="136">
        <v>23339000</v>
      </c>
      <c r="F19" s="148">
        <v>24294000</v>
      </c>
      <c r="G19" s="137">
        <f>ROUND('[1]SAS 5.6'!B7,-3)</f>
        <v>24776000</v>
      </c>
      <c r="H19" s="138">
        <f>ROUND('[1]SAS 5.6'!B29,-3)</f>
        <v>24802000</v>
      </c>
      <c r="I19" s="139">
        <f>ROUND('[1]SAS 5.6'!B51,-3)</f>
        <v>25283000</v>
      </c>
      <c r="K19" s="140"/>
      <c r="L19" s="140"/>
    </row>
    <row r="20" spans="2:12" x14ac:dyDescent="0.25">
      <c r="B20" s="141" t="s">
        <v>80</v>
      </c>
      <c r="C20" s="142">
        <v>24584000</v>
      </c>
      <c r="D20" s="142">
        <v>24725000</v>
      </c>
      <c r="E20" s="143">
        <v>24228000</v>
      </c>
      <c r="F20" s="149">
        <v>25195000</v>
      </c>
      <c r="G20" s="142">
        <f>ROUND('[1]SAS 5.6'!B18,-3)</f>
        <v>25445000</v>
      </c>
      <c r="H20" s="144">
        <f>ROUND('[1]SAS 5.6'!B40,-3)</f>
        <v>25477000</v>
      </c>
      <c r="I20" s="145">
        <f>ROUND('[1]SAS 5.6'!B62,-3)</f>
        <v>25921000</v>
      </c>
      <c r="K20" s="140"/>
      <c r="L20" s="140"/>
    </row>
    <row r="21" spans="2:12" x14ac:dyDescent="0.25">
      <c r="B21" s="553" t="s">
        <v>56</v>
      </c>
      <c r="C21" s="553"/>
      <c r="D21" s="553"/>
      <c r="E21" s="553"/>
      <c r="F21" s="553"/>
      <c r="G21" s="553"/>
      <c r="H21" s="553"/>
      <c r="I21" s="554"/>
      <c r="J21" s="554"/>
      <c r="K21" s="117"/>
      <c r="L21" s="117"/>
    </row>
    <row r="23" spans="2:12" ht="14.4" x14ac:dyDescent="0.3">
      <c r="C23" s="150"/>
      <c r="D23" s="150"/>
      <c r="E23" s="150"/>
      <c r="F23" s="150"/>
      <c r="G23" s="150"/>
      <c r="H23" s="150"/>
      <c r="I23" s="150"/>
    </row>
  </sheetData>
  <mergeCells count="7">
    <mergeCell ref="B21:J21"/>
    <mergeCell ref="B3:O3"/>
    <mergeCell ref="C6:I6"/>
    <mergeCell ref="C9:I9"/>
    <mergeCell ref="C12:I12"/>
    <mergeCell ref="C15:I15"/>
    <mergeCell ref="C18:I18"/>
  </mergeCells>
  <hyperlinks>
    <hyperlink ref="I2" location="Contents!A1" display="Back to contents" xr:uid="{74DCA100-9DE6-420E-B5AF-F79AF79B1C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04D2C-28B2-4FBC-BF7E-A02E3C891050}">
  <dimension ref="B1:O104"/>
  <sheetViews>
    <sheetView showGridLines="0" zoomScaleNormal="100" workbookViewId="0">
      <selection activeCell="K2" sqref="K2"/>
    </sheetView>
  </sheetViews>
  <sheetFormatPr defaultRowHeight="13.2" x14ac:dyDescent="0.25"/>
  <cols>
    <col min="1" max="1" width="1.44140625" style="2" customWidth="1"/>
    <col min="2" max="2" width="40.6640625" style="2" customWidth="1"/>
    <col min="3" max="8" width="11.109375" style="2" customWidth="1"/>
    <col min="9" max="9" width="10.77734375" style="2" customWidth="1"/>
    <col min="10" max="16384" width="8.88671875" style="2"/>
  </cols>
  <sheetData>
    <row r="1" spans="2:10" ht="13.2" customHeight="1" x14ac:dyDescent="0.3">
      <c r="B1" s="81"/>
      <c r="C1" s="81"/>
      <c r="D1" s="81"/>
      <c r="E1" s="81"/>
      <c r="F1" s="81"/>
      <c r="G1" s="133"/>
      <c r="H1" s="81"/>
      <c r="I1" s="81"/>
      <c r="J1" s="81"/>
    </row>
    <row r="2" spans="2:10" ht="15.6" x14ac:dyDescent="0.3">
      <c r="B2" s="1" t="s">
        <v>81</v>
      </c>
      <c r="I2" s="3" t="s">
        <v>1</v>
      </c>
    </row>
    <row r="3" spans="2:10" ht="15.6" customHeight="1" x14ac:dyDescent="0.3">
      <c r="B3" s="563" t="s">
        <v>82</v>
      </c>
      <c r="C3" s="563"/>
      <c r="D3" s="563"/>
      <c r="E3" s="563"/>
      <c r="F3" s="563"/>
      <c r="G3" s="563"/>
      <c r="H3" s="563"/>
      <c r="I3" s="563"/>
      <c r="J3" s="563"/>
    </row>
    <row r="4" spans="2:10" x14ac:dyDescent="0.25">
      <c r="B4" s="5" t="s">
        <v>2</v>
      </c>
    </row>
    <row r="5" spans="2:10" ht="37.799999999999997" x14ac:dyDescent="0.25">
      <c r="B5" s="82"/>
      <c r="C5" s="83" t="s">
        <v>83</v>
      </c>
      <c r="D5" s="83" t="s">
        <v>4</v>
      </c>
      <c r="E5" s="83" t="s">
        <v>5</v>
      </c>
      <c r="F5" s="83" t="s">
        <v>6</v>
      </c>
      <c r="G5" s="84" t="s">
        <v>7</v>
      </c>
      <c r="H5" s="83" t="s">
        <v>8</v>
      </c>
      <c r="I5" s="83" t="s">
        <v>9</v>
      </c>
      <c r="J5" s="9"/>
    </row>
    <row r="6" spans="2:10" x14ac:dyDescent="0.25">
      <c r="B6" s="10"/>
      <c r="C6" s="558" t="s">
        <v>10</v>
      </c>
      <c r="D6" s="558"/>
      <c r="E6" s="558"/>
      <c r="F6" s="558"/>
      <c r="G6" s="558"/>
      <c r="H6" s="558"/>
      <c r="I6" s="558"/>
      <c r="J6" s="9"/>
    </row>
    <row r="7" spans="2:10" x14ac:dyDescent="0.25">
      <c r="B7" s="151" t="s">
        <v>84</v>
      </c>
      <c r="C7" s="137">
        <v>15</v>
      </c>
      <c r="D7" s="137">
        <v>19</v>
      </c>
      <c r="E7" s="137">
        <v>17</v>
      </c>
      <c r="F7" s="137">
        <v>14</v>
      </c>
      <c r="G7" s="152">
        <v>15</v>
      </c>
      <c r="H7" s="153">
        <v>15</v>
      </c>
      <c r="I7" s="137">
        <v>15</v>
      </c>
      <c r="J7" s="9"/>
    </row>
    <row r="8" spans="2:10" x14ac:dyDescent="0.25">
      <c r="B8" s="96" t="s">
        <v>85</v>
      </c>
      <c r="C8" s="135">
        <v>1</v>
      </c>
      <c r="D8" s="135">
        <v>2</v>
      </c>
      <c r="E8" s="135">
        <v>2</v>
      </c>
      <c r="F8" s="135">
        <v>1</v>
      </c>
      <c r="G8" s="154">
        <v>1</v>
      </c>
      <c r="H8" s="155">
        <v>1</v>
      </c>
      <c r="I8" s="135">
        <v>1</v>
      </c>
      <c r="J8" s="9"/>
    </row>
    <row r="9" spans="2:10" x14ac:dyDescent="0.25">
      <c r="B9" s="96" t="s">
        <v>86</v>
      </c>
      <c r="C9" s="135">
        <v>3</v>
      </c>
      <c r="D9" s="135">
        <v>4</v>
      </c>
      <c r="E9" s="135">
        <v>5</v>
      </c>
      <c r="F9" s="135">
        <v>5</v>
      </c>
      <c r="G9" s="154">
        <v>6</v>
      </c>
      <c r="H9" s="155">
        <v>6</v>
      </c>
      <c r="I9" s="135">
        <v>7</v>
      </c>
      <c r="J9" s="9"/>
    </row>
    <row r="10" spans="2:10" x14ac:dyDescent="0.25">
      <c r="B10" s="96" t="s">
        <v>87</v>
      </c>
      <c r="C10" s="13">
        <v>14</v>
      </c>
      <c r="D10" s="13">
        <v>13</v>
      </c>
      <c r="E10" s="13">
        <v>13</v>
      </c>
      <c r="F10" s="13">
        <v>14</v>
      </c>
      <c r="G10" s="156">
        <v>15</v>
      </c>
      <c r="H10" s="157">
        <v>15</v>
      </c>
      <c r="I10" s="13">
        <v>18</v>
      </c>
      <c r="J10" s="9"/>
    </row>
    <row r="11" spans="2:10" ht="13.8" x14ac:dyDescent="0.25">
      <c r="B11" s="96" t="s">
        <v>88</v>
      </c>
      <c r="C11" s="12" t="s">
        <v>18</v>
      </c>
      <c r="D11" s="12" t="s">
        <v>18</v>
      </c>
      <c r="E11" s="12" t="s">
        <v>18</v>
      </c>
      <c r="F11" s="12" t="s">
        <v>18</v>
      </c>
      <c r="G11" s="158" t="s">
        <v>18</v>
      </c>
      <c r="H11" s="159" t="s">
        <v>18</v>
      </c>
      <c r="I11" s="12">
        <v>37</v>
      </c>
      <c r="J11" s="9"/>
    </row>
    <row r="12" spans="2:10" x14ac:dyDescent="0.25">
      <c r="B12" s="96" t="s">
        <v>89</v>
      </c>
      <c r="C12" s="12" t="s">
        <v>18</v>
      </c>
      <c r="D12" s="12" t="s">
        <v>18</v>
      </c>
      <c r="E12" s="12" t="s">
        <v>18</v>
      </c>
      <c r="F12" s="12" t="s">
        <v>18</v>
      </c>
      <c r="G12" s="158" t="s">
        <v>18</v>
      </c>
      <c r="H12" s="159" t="s">
        <v>18</v>
      </c>
      <c r="I12" s="12">
        <v>16</v>
      </c>
      <c r="J12" s="9"/>
    </row>
    <row r="13" spans="2:10" x14ac:dyDescent="0.25">
      <c r="B13" s="96" t="s">
        <v>90</v>
      </c>
      <c r="C13" s="12" t="s">
        <v>18</v>
      </c>
      <c r="D13" s="12" t="s">
        <v>18</v>
      </c>
      <c r="E13" s="12" t="s">
        <v>18</v>
      </c>
      <c r="F13" s="12" t="s">
        <v>18</v>
      </c>
      <c r="G13" s="158" t="s">
        <v>18</v>
      </c>
      <c r="H13" s="159" t="s">
        <v>18</v>
      </c>
      <c r="I13" s="12">
        <v>24</v>
      </c>
      <c r="J13" s="9"/>
    </row>
    <row r="14" spans="2:10" x14ac:dyDescent="0.25">
      <c r="B14" s="96" t="s">
        <v>91</v>
      </c>
      <c r="C14" s="135">
        <v>26</v>
      </c>
      <c r="D14" s="135">
        <v>25</v>
      </c>
      <c r="E14" s="135">
        <v>25</v>
      </c>
      <c r="F14" s="135">
        <v>23</v>
      </c>
      <c r="G14" s="154">
        <v>24</v>
      </c>
      <c r="H14" s="155">
        <v>23</v>
      </c>
      <c r="I14" s="135" t="s">
        <v>18</v>
      </c>
      <c r="J14" s="9"/>
    </row>
    <row r="15" spans="2:10" x14ac:dyDescent="0.25">
      <c r="B15" s="96" t="s">
        <v>92</v>
      </c>
      <c r="C15" s="135">
        <v>5</v>
      </c>
      <c r="D15" s="135">
        <v>5</v>
      </c>
      <c r="E15" s="135">
        <v>5</v>
      </c>
      <c r="F15" s="135">
        <v>4</v>
      </c>
      <c r="G15" s="154">
        <v>4</v>
      </c>
      <c r="H15" s="155">
        <v>4</v>
      </c>
      <c r="I15" s="135" t="s">
        <v>18</v>
      </c>
      <c r="J15" s="160"/>
    </row>
    <row r="16" spans="2:10" x14ac:dyDescent="0.25">
      <c r="B16" s="96" t="s">
        <v>93</v>
      </c>
      <c r="C16" s="135">
        <v>17</v>
      </c>
      <c r="D16" s="135">
        <v>18</v>
      </c>
      <c r="E16" s="135">
        <v>18</v>
      </c>
      <c r="F16" s="135">
        <v>16</v>
      </c>
      <c r="G16" s="154">
        <v>13</v>
      </c>
      <c r="H16" s="155">
        <v>14</v>
      </c>
      <c r="I16" s="135">
        <v>12</v>
      </c>
      <c r="J16" s="9"/>
    </row>
    <row r="17" spans="2:10" x14ac:dyDescent="0.25">
      <c r="B17" s="161" t="s">
        <v>94</v>
      </c>
      <c r="C17" s="135">
        <v>9</v>
      </c>
      <c r="D17" s="135">
        <v>8</v>
      </c>
      <c r="E17" s="135">
        <v>7</v>
      </c>
      <c r="F17" s="135">
        <v>5</v>
      </c>
      <c r="G17" s="154">
        <v>5</v>
      </c>
      <c r="H17" s="155">
        <v>5</v>
      </c>
      <c r="I17" s="135">
        <v>5</v>
      </c>
      <c r="J17" s="9"/>
    </row>
    <row r="18" spans="2:10" x14ac:dyDescent="0.25">
      <c r="B18" s="162" t="s">
        <v>95</v>
      </c>
      <c r="C18" s="163">
        <v>50</v>
      </c>
      <c r="D18" s="163">
        <v>50</v>
      </c>
      <c r="E18" s="163">
        <v>49</v>
      </c>
      <c r="F18" s="163">
        <v>46</v>
      </c>
      <c r="G18" s="164">
        <v>48</v>
      </c>
      <c r="H18" s="165">
        <v>47</v>
      </c>
      <c r="I18" s="163">
        <v>56</v>
      </c>
      <c r="J18" s="9"/>
    </row>
    <row r="19" spans="2:10" x14ac:dyDescent="0.25">
      <c r="B19" s="166" t="s">
        <v>96</v>
      </c>
      <c r="C19" s="163">
        <v>46</v>
      </c>
      <c r="D19" s="163">
        <v>46</v>
      </c>
      <c r="E19" s="163">
        <v>45</v>
      </c>
      <c r="F19" s="163">
        <v>42</v>
      </c>
      <c r="G19" s="164">
        <v>45</v>
      </c>
      <c r="H19" s="165">
        <v>44</v>
      </c>
      <c r="I19" s="163">
        <v>53</v>
      </c>
      <c r="J19" s="9"/>
    </row>
    <row r="20" spans="2:10" x14ac:dyDescent="0.25">
      <c r="B20" s="141" t="s">
        <v>97</v>
      </c>
      <c r="C20" s="142">
        <v>49</v>
      </c>
      <c r="D20" s="142">
        <v>49</v>
      </c>
      <c r="E20" s="142">
        <v>47</v>
      </c>
      <c r="F20" s="142">
        <v>45</v>
      </c>
      <c r="G20" s="167">
        <v>45</v>
      </c>
      <c r="H20" s="168">
        <v>45</v>
      </c>
      <c r="I20" s="142">
        <v>54</v>
      </c>
      <c r="J20" s="9"/>
    </row>
    <row r="21" spans="2:10" ht="13.2" customHeight="1" x14ac:dyDescent="0.25">
      <c r="B21" s="48"/>
      <c r="C21" s="561" t="s">
        <v>25</v>
      </c>
      <c r="D21" s="561"/>
      <c r="E21" s="561"/>
      <c r="F21" s="561"/>
      <c r="G21" s="561"/>
      <c r="H21" s="561"/>
      <c r="I21" s="561"/>
    </row>
    <row r="22" spans="2:10" ht="13.2" customHeight="1" x14ac:dyDescent="0.25">
      <c r="B22" s="169" t="s">
        <v>84</v>
      </c>
      <c r="C22" s="137">
        <v>1300</v>
      </c>
      <c r="D22" s="137">
        <v>1400</v>
      </c>
      <c r="E22" s="137">
        <v>1300</v>
      </c>
      <c r="F22" s="137">
        <v>1400</v>
      </c>
      <c r="G22" s="152">
        <v>1300</v>
      </c>
      <c r="H22" s="153">
        <v>1200</v>
      </c>
      <c r="I22" s="137">
        <v>1600</v>
      </c>
    </row>
    <row r="23" spans="2:10" ht="13.2" customHeight="1" x14ac:dyDescent="0.25">
      <c r="B23" s="169" t="s">
        <v>85</v>
      </c>
      <c r="C23" s="135">
        <v>400</v>
      </c>
      <c r="D23" s="135">
        <v>500</v>
      </c>
      <c r="E23" s="135">
        <v>800</v>
      </c>
      <c r="F23" s="135">
        <v>700</v>
      </c>
      <c r="G23" s="154">
        <v>700</v>
      </c>
      <c r="H23" s="155">
        <v>700</v>
      </c>
      <c r="I23" s="135">
        <v>1200</v>
      </c>
    </row>
    <row r="24" spans="2:10" ht="13.2" customHeight="1" x14ac:dyDescent="0.25">
      <c r="B24" s="170" t="s">
        <v>98</v>
      </c>
      <c r="C24" s="135">
        <v>4000</v>
      </c>
      <c r="D24" s="135">
        <v>4000</v>
      </c>
      <c r="E24" s="135">
        <v>5000</v>
      </c>
      <c r="F24" s="135">
        <v>5000</v>
      </c>
      <c r="G24" s="154">
        <v>6500</v>
      </c>
      <c r="H24" s="155">
        <v>6000</v>
      </c>
      <c r="I24" s="135">
        <v>6000</v>
      </c>
    </row>
    <row r="25" spans="2:10" ht="13.2" customHeight="1" x14ac:dyDescent="0.25">
      <c r="B25" s="170" t="s">
        <v>99</v>
      </c>
      <c r="C25" s="135">
        <v>700</v>
      </c>
      <c r="D25" s="135">
        <v>600</v>
      </c>
      <c r="E25" s="135">
        <v>800</v>
      </c>
      <c r="F25" s="135">
        <v>800</v>
      </c>
      <c r="G25" s="154">
        <v>1000</v>
      </c>
      <c r="H25" s="155">
        <v>900</v>
      </c>
      <c r="I25" s="135">
        <v>1000</v>
      </c>
    </row>
    <row r="26" spans="2:10" ht="13.2" customHeight="1" x14ac:dyDescent="0.25">
      <c r="B26" s="96" t="s">
        <v>88</v>
      </c>
      <c r="C26" s="135" t="s">
        <v>18</v>
      </c>
      <c r="D26" s="135" t="s">
        <v>18</v>
      </c>
      <c r="E26" s="135" t="s">
        <v>18</v>
      </c>
      <c r="F26" s="135" t="s">
        <v>18</v>
      </c>
      <c r="G26" s="154" t="s">
        <v>18</v>
      </c>
      <c r="H26" s="155" t="s">
        <v>18</v>
      </c>
      <c r="I26" s="135">
        <v>400</v>
      </c>
    </row>
    <row r="27" spans="2:10" ht="13.2" customHeight="1" x14ac:dyDescent="0.25">
      <c r="B27" s="96" t="s">
        <v>89</v>
      </c>
      <c r="C27" s="135" t="s">
        <v>18</v>
      </c>
      <c r="D27" s="135" t="s">
        <v>18</v>
      </c>
      <c r="E27" s="135" t="s">
        <v>18</v>
      </c>
      <c r="F27" s="135" t="s">
        <v>18</v>
      </c>
      <c r="G27" s="154" t="s">
        <v>18</v>
      </c>
      <c r="H27" s="155" t="s">
        <v>18</v>
      </c>
      <c r="I27" s="135">
        <v>200</v>
      </c>
    </row>
    <row r="28" spans="2:10" ht="13.2" customHeight="1" x14ac:dyDescent="0.25">
      <c r="B28" s="96" t="s">
        <v>90</v>
      </c>
      <c r="C28" s="135" t="s">
        <v>18</v>
      </c>
      <c r="D28" s="135" t="s">
        <v>18</v>
      </c>
      <c r="E28" s="135" t="s">
        <v>18</v>
      </c>
      <c r="F28" s="135" t="s">
        <v>18</v>
      </c>
      <c r="G28" s="154" t="s">
        <v>18</v>
      </c>
      <c r="H28" s="155" t="s">
        <v>18</v>
      </c>
      <c r="I28" s="135">
        <v>600</v>
      </c>
    </row>
    <row r="29" spans="2:10" ht="13.2" customHeight="1" x14ac:dyDescent="0.25">
      <c r="B29" s="170" t="s">
        <v>91</v>
      </c>
      <c r="C29" s="135">
        <v>500</v>
      </c>
      <c r="D29" s="135">
        <v>500</v>
      </c>
      <c r="E29" s="135">
        <v>500</v>
      </c>
      <c r="F29" s="135">
        <v>600</v>
      </c>
      <c r="G29" s="154">
        <v>600</v>
      </c>
      <c r="H29" s="155">
        <v>600</v>
      </c>
      <c r="I29" s="135" t="s">
        <v>18</v>
      </c>
    </row>
    <row r="30" spans="2:10" ht="13.2" customHeight="1" x14ac:dyDescent="0.25">
      <c r="B30" s="170" t="s">
        <v>92</v>
      </c>
      <c r="C30" s="135">
        <v>100</v>
      </c>
      <c r="D30" s="135">
        <v>100</v>
      </c>
      <c r="E30" s="135">
        <v>100</v>
      </c>
      <c r="F30" s="135">
        <v>100</v>
      </c>
      <c r="G30" s="154">
        <v>100</v>
      </c>
      <c r="H30" s="155">
        <v>100</v>
      </c>
      <c r="I30" s="135" t="s">
        <v>18</v>
      </c>
    </row>
    <row r="31" spans="2:10" ht="13.2" customHeight="1" x14ac:dyDescent="0.25">
      <c r="B31" s="96" t="s">
        <v>93</v>
      </c>
      <c r="C31" s="135">
        <v>200</v>
      </c>
      <c r="D31" s="135">
        <v>200</v>
      </c>
      <c r="E31" s="135">
        <v>200</v>
      </c>
      <c r="F31" s="135">
        <v>200</v>
      </c>
      <c r="G31" s="154">
        <v>200</v>
      </c>
      <c r="H31" s="155">
        <v>200</v>
      </c>
      <c r="I31" s="135">
        <v>200</v>
      </c>
    </row>
    <row r="32" spans="2:10" ht="13.2" customHeight="1" x14ac:dyDescent="0.25">
      <c r="B32" s="170" t="s">
        <v>94</v>
      </c>
      <c r="C32" s="135">
        <v>100</v>
      </c>
      <c r="D32" s="135">
        <v>100</v>
      </c>
      <c r="E32" s="135">
        <v>100</v>
      </c>
      <c r="F32" s="135">
        <v>100</v>
      </c>
      <c r="G32" s="154">
        <v>100</v>
      </c>
      <c r="H32" s="155">
        <v>100</v>
      </c>
      <c r="I32" s="135">
        <v>100</v>
      </c>
    </row>
    <row r="33" spans="2:9" ht="13.2" customHeight="1" x14ac:dyDescent="0.25">
      <c r="B33" s="171" t="s">
        <v>95</v>
      </c>
      <c r="C33" s="163">
        <v>700</v>
      </c>
      <c r="D33" s="163">
        <v>800</v>
      </c>
      <c r="E33" s="163">
        <v>900</v>
      </c>
      <c r="F33" s="163">
        <v>800</v>
      </c>
      <c r="G33" s="164">
        <v>1000</v>
      </c>
      <c r="H33" s="165">
        <v>1000</v>
      </c>
      <c r="I33" s="163">
        <v>800</v>
      </c>
    </row>
    <row r="34" spans="2:9" x14ac:dyDescent="0.25">
      <c r="B34" s="172" t="s">
        <v>96</v>
      </c>
      <c r="C34" s="163">
        <v>800</v>
      </c>
      <c r="D34" s="163">
        <v>800</v>
      </c>
      <c r="E34" s="163">
        <v>1000</v>
      </c>
      <c r="F34" s="163">
        <v>900</v>
      </c>
      <c r="G34" s="164">
        <v>1100</v>
      </c>
      <c r="H34" s="165">
        <v>1100</v>
      </c>
      <c r="I34" s="163">
        <v>800</v>
      </c>
    </row>
    <row r="35" spans="2:9" x14ac:dyDescent="0.25">
      <c r="B35" s="173" t="s">
        <v>97</v>
      </c>
      <c r="C35" s="142">
        <v>700</v>
      </c>
      <c r="D35" s="142">
        <v>700</v>
      </c>
      <c r="E35" s="142">
        <v>700</v>
      </c>
      <c r="F35" s="142">
        <v>700</v>
      </c>
      <c r="G35" s="167">
        <v>800</v>
      </c>
      <c r="H35" s="168">
        <v>800</v>
      </c>
      <c r="I35" s="142">
        <v>700</v>
      </c>
    </row>
    <row r="36" spans="2:9" x14ac:dyDescent="0.25">
      <c r="B36" s="48"/>
      <c r="C36" s="561" t="s">
        <v>26</v>
      </c>
      <c r="D36" s="561"/>
      <c r="E36" s="561"/>
      <c r="F36" s="561"/>
      <c r="G36" s="561"/>
      <c r="H36" s="561"/>
      <c r="I36" s="561"/>
    </row>
    <row r="37" spans="2:9" x14ac:dyDescent="0.25">
      <c r="B37" s="169" t="s">
        <v>84</v>
      </c>
      <c r="C37" s="137">
        <v>4500</v>
      </c>
      <c r="D37" s="137">
        <v>4500</v>
      </c>
      <c r="E37" s="137">
        <v>4600</v>
      </c>
      <c r="F37" s="137">
        <v>4800</v>
      </c>
      <c r="G37" s="152">
        <v>4400</v>
      </c>
      <c r="H37" s="153">
        <v>4500</v>
      </c>
      <c r="I37" s="137">
        <v>5000</v>
      </c>
    </row>
    <row r="38" spans="2:9" x14ac:dyDescent="0.25">
      <c r="B38" s="169" t="s">
        <v>85</v>
      </c>
      <c r="C38" s="135">
        <v>1500</v>
      </c>
      <c r="D38" s="135">
        <v>1300</v>
      </c>
      <c r="E38" s="135">
        <v>2300</v>
      </c>
      <c r="F38" s="135">
        <v>1800</v>
      </c>
      <c r="G38" s="154">
        <v>2500</v>
      </c>
      <c r="H38" s="155">
        <v>2400</v>
      </c>
      <c r="I38" s="135">
        <v>3000</v>
      </c>
    </row>
    <row r="39" spans="2:9" x14ac:dyDescent="0.25">
      <c r="B39" s="170" t="s">
        <v>98</v>
      </c>
      <c r="C39" s="135">
        <v>8000</v>
      </c>
      <c r="D39" s="135">
        <v>9000</v>
      </c>
      <c r="E39" s="135">
        <v>9000</v>
      </c>
      <c r="F39" s="135">
        <v>10500</v>
      </c>
      <c r="G39" s="154">
        <v>12000</v>
      </c>
      <c r="H39" s="155">
        <v>11000</v>
      </c>
      <c r="I39" s="135">
        <v>13000</v>
      </c>
    </row>
    <row r="40" spans="2:9" x14ac:dyDescent="0.25">
      <c r="B40" s="170" t="s">
        <v>99</v>
      </c>
      <c r="C40" s="135">
        <v>2600</v>
      </c>
      <c r="D40" s="135">
        <v>2200</v>
      </c>
      <c r="E40" s="135">
        <v>2700</v>
      </c>
      <c r="F40" s="135">
        <v>2900</v>
      </c>
      <c r="G40" s="154">
        <v>3300</v>
      </c>
      <c r="H40" s="155">
        <v>3200</v>
      </c>
      <c r="I40" s="135">
        <v>3500</v>
      </c>
    </row>
    <row r="41" spans="2:9" ht="13.8" x14ac:dyDescent="0.25">
      <c r="B41" s="96" t="s">
        <v>88</v>
      </c>
      <c r="C41" s="135" t="s">
        <v>18</v>
      </c>
      <c r="D41" s="135" t="s">
        <v>18</v>
      </c>
      <c r="E41" s="135" t="s">
        <v>18</v>
      </c>
      <c r="F41" s="135" t="s">
        <v>18</v>
      </c>
      <c r="G41" s="154" t="s">
        <v>18</v>
      </c>
      <c r="H41" s="155" t="s">
        <v>18</v>
      </c>
      <c r="I41" s="135">
        <v>1100</v>
      </c>
    </row>
    <row r="42" spans="2:9" x14ac:dyDescent="0.25">
      <c r="B42" s="96" t="s">
        <v>89</v>
      </c>
      <c r="C42" s="135" t="s">
        <v>18</v>
      </c>
      <c r="D42" s="135" t="s">
        <v>18</v>
      </c>
      <c r="E42" s="135" t="s">
        <v>18</v>
      </c>
      <c r="F42" s="135" t="s">
        <v>18</v>
      </c>
      <c r="G42" s="154" t="s">
        <v>18</v>
      </c>
      <c r="H42" s="155" t="s">
        <v>18</v>
      </c>
      <c r="I42" s="135">
        <v>500</v>
      </c>
    </row>
    <row r="43" spans="2:9" x14ac:dyDescent="0.25">
      <c r="B43" s="96" t="s">
        <v>90</v>
      </c>
      <c r="C43" s="135" t="s">
        <v>18</v>
      </c>
      <c r="D43" s="135" t="s">
        <v>18</v>
      </c>
      <c r="E43" s="135" t="s">
        <v>18</v>
      </c>
      <c r="F43" s="135" t="s">
        <v>18</v>
      </c>
      <c r="G43" s="154" t="s">
        <v>18</v>
      </c>
      <c r="H43" s="155" t="s">
        <v>18</v>
      </c>
      <c r="I43" s="135">
        <v>1800</v>
      </c>
    </row>
    <row r="44" spans="2:9" x14ac:dyDescent="0.25">
      <c r="B44" s="170" t="s">
        <v>91</v>
      </c>
      <c r="C44" s="135">
        <v>1500</v>
      </c>
      <c r="D44" s="135">
        <v>1600</v>
      </c>
      <c r="E44" s="135">
        <v>1800</v>
      </c>
      <c r="F44" s="135">
        <v>1700</v>
      </c>
      <c r="G44" s="154">
        <v>1700</v>
      </c>
      <c r="H44" s="155">
        <v>1800</v>
      </c>
      <c r="I44" s="135" t="s">
        <v>18</v>
      </c>
    </row>
    <row r="45" spans="2:9" x14ac:dyDescent="0.25">
      <c r="B45" s="170" t="s">
        <v>92</v>
      </c>
      <c r="C45" s="135">
        <v>200</v>
      </c>
      <c r="D45" s="135">
        <v>200</v>
      </c>
      <c r="E45" s="135">
        <v>300</v>
      </c>
      <c r="F45" s="135">
        <v>200</v>
      </c>
      <c r="G45" s="154">
        <v>300</v>
      </c>
      <c r="H45" s="155">
        <v>300</v>
      </c>
      <c r="I45" s="135" t="s">
        <v>18</v>
      </c>
    </row>
    <row r="46" spans="2:9" x14ac:dyDescent="0.25">
      <c r="B46" s="96" t="s">
        <v>93</v>
      </c>
      <c r="C46" s="135">
        <v>500</v>
      </c>
      <c r="D46" s="135">
        <v>500</v>
      </c>
      <c r="E46" s="135">
        <v>600</v>
      </c>
      <c r="F46" s="135">
        <v>500</v>
      </c>
      <c r="G46" s="154">
        <v>500</v>
      </c>
      <c r="H46" s="155">
        <v>500</v>
      </c>
      <c r="I46" s="135">
        <v>500</v>
      </c>
    </row>
    <row r="47" spans="2:9" x14ac:dyDescent="0.25">
      <c r="B47" s="170" t="s">
        <v>94</v>
      </c>
      <c r="C47" s="135">
        <v>100</v>
      </c>
      <c r="D47" s="135">
        <v>200</v>
      </c>
      <c r="E47" s="135">
        <v>200</v>
      </c>
      <c r="F47" s="135">
        <v>200</v>
      </c>
      <c r="G47" s="154">
        <v>200</v>
      </c>
      <c r="H47" s="155">
        <v>200</v>
      </c>
      <c r="I47" s="135">
        <v>300</v>
      </c>
    </row>
    <row r="48" spans="2:9" x14ac:dyDescent="0.25">
      <c r="B48" s="171" t="s">
        <v>95</v>
      </c>
      <c r="C48" s="163">
        <v>2900</v>
      </c>
      <c r="D48" s="163">
        <v>3200</v>
      </c>
      <c r="E48" s="163">
        <v>3600</v>
      </c>
      <c r="F48" s="163">
        <v>3500</v>
      </c>
      <c r="G48" s="164">
        <v>4100</v>
      </c>
      <c r="H48" s="165">
        <v>4000</v>
      </c>
      <c r="I48" s="163">
        <v>3500</v>
      </c>
    </row>
    <row r="49" spans="2:9" x14ac:dyDescent="0.25">
      <c r="B49" s="172" t="s">
        <v>96</v>
      </c>
      <c r="C49" s="163">
        <v>3100</v>
      </c>
      <c r="D49" s="163">
        <v>3500</v>
      </c>
      <c r="E49" s="163">
        <v>4000</v>
      </c>
      <c r="F49" s="163">
        <v>4000</v>
      </c>
      <c r="G49" s="164">
        <v>4500</v>
      </c>
      <c r="H49" s="165">
        <v>4400</v>
      </c>
      <c r="I49" s="163">
        <v>3700</v>
      </c>
    </row>
    <row r="50" spans="2:9" x14ac:dyDescent="0.25">
      <c r="B50" s="173" t="s">
        <v>97</v>
      </c>
      <c r="C50" s="142">
        <v>2600</v>
      </c>
      <c r="D50" s="142">
        <v>2800</v>
      </c>
      <c r="E50" s="142">
        <v>2900</v>
      </c>
      <c r="F50" s="142">
        <v>2800</v>
      </c>
      <c r="G50" s="167">
        <v>3200</v>
      </c>
      <c r="H50" s="168">
        <v>3100</v>
      </c>
      <c r="I50" s="142">
        <v>2700</v>
      </c>
    </row>
    <row r="51" spans="2:9" x14ac:dyDescent="0.25">
      <c r="B51" s="48"/>
      <c r="C51" s="561" t="s">
        <v>27</v>
      </c>
      <c r="D51" s="561"/>
      <c r="E51" s="561"/>
      <c r="F51" s="561"/>
      <c r="G51" s="561"/>
      <c r="H51" s="561"/>
      <c r="I51" s="561"/>
    </row>
    <row r="52" spans="2:9" x14ac:dyDescent="0.25">
      <c r="B52" s="169" t="s">
        <v>84</v>
      </c>
      <c r="C52" s="137">
        <v>9800</v>
      </c>
      <c r="D52" s="137">
        <v>10000</v>
      </c>
      <c r="E52" s="137">
        <v>10300</v>
      </c>
      <c r="F52" s="137">
        <v>9600</v>
      </c>
      <c r="G52" s="152">
        <v>9200</v>
      </c>
      <c r="H52" s="153">
        <v>9500</v>
      </c>
      <c r="I52" s="137">
        <v>10200</v>
      </c>
    </row>
    <row r="53" spans="2:9" x14ac:dyDescent="0.25">
      <c r="B53" s="169" t="s">
        <v>85</v>
      </c>
      <c r="C53" s="135">
        <v>4200</v>
      </c>
      <c r="D53" s="135">
        <v>4600</v>
      </c>
      <c r="E53" s="135">
        <v>6500</v>
      </c>
      <c r="F53" s="135">
        <v>5500</v>
      </c>
      <c r="G53" s="154">
        <v>6900</v>
      </c>
      <c r="H53" s="155">
        <v>6600</v>
      </c>
      <c r="I53" s="135">
        <v>6600</v>
      </c>
    </row>
    <row r="54" spans="2:9" x14ac:dyDescent="0.25">
      <c r="B54" s="170" t="s">
        <v>98</v>
      </c>
      <c r="C54" s="135">
        <v>12000</v>
      </c>
      <c r="D54" s="135">
        <v>13000</v>
      </c>
      <c r="E54" s="135">
        <v>16000</v>
      </c>
      <c r="F54" s="135">
        <v>18000</v>
      </c>
      <c r="G54" s="154">
        <v>20000</v>
      </c>
      <c r="H54" s="155">
        <v>20000</v>
      </c>
      <c r="I54" s="135">
        <v>24000</v>
      </c>
    </row>
    <row r="55" spans="2:9" x14ac:dyDescent="0.25">
      <c r="B55" s="170" t="s">
        <v>99</v>
      </c>
      <c r="C55" s="135">
        <v>6400</v>
      </c>
      <c r="D55" s="135">
        <v>5900</v>
      </c>
      <c r="E55" s="135">
        <v>6500</v>
      </c>
      <c r="F55" s="135">
        <v>6700</v>
      </c>
      <c r="G55" s="154">
        <v>7300</v>
      </c>
      <c r="H55" s="155">
        <v>7000</v>
      </c>
      <c r="I55" s="135">
        <v>7500</v>
      </c>
    </row>
    <row r="56" spans="2:9" ht="13.8" x14ac:dyDescent="0.25">
      <c r="B56" s="96" t="s">
        <v>88</v>
      </c>
      <c r="C56" s="135" t="s">
        <v>18</v>
      </c>
      <c r="D56" s="135" t="s">
        <v>18</v>
      </c>
      <c r="E56" s="135" t="s">
        <v>18</v>
      </c>
      <c r="F56" s="135" t="s">
        <v>18</v>
      </c>
      <c r="G56" s="154" t="s">
        <v>18</v>
      </c>
      <c r="H56" s="155" t="s">
        <v>18</v>
      </c>
      <c r="I56" s="135">
        <v>3100</v>
      </c>
    </row>
    <row r="57" spans="2:9" x14ac:dyDescent="0.25">
      <c r="B57" s="96" t="s">
        <v>89</v>
      </c>
      <c r="C57" s="135" t="s">
        <v>18</v>
      </c>
      <c r="D57" s="135" t="s">
        <v>18</v>
      </c>
      <c r="E57" s="135" t="s">
        <v>18</v>
      </c>
      <c r="F57" s="135" t="s">
        <v>18</v>
      </c>
      <c r="G57" s="154" t="s">
        <v>18</v>
      </c>
      <c r="H57" s="155" t="s">
        <v>18</v>
      </c>
      <c r="I57" s="135">
        <v>1200</v>
      </c>
    </row>
    <row r="58" spans="2:9" x14ac:dyDescent="0.25">
      <c r="B58" s="96" t="s">
        <v>90</v>
      </c>
      <c r="C58" s="135" t="s">
        <v>18</v>
      </c>
      <c r="D58" s="135" t="s">
        <v>18</v>
      </c>
      <c r="E58" s="135" t="s">
        <v>18</v>
      </c>
      <c r="F58" s="135" t="s">
        <v>18</v>
      </c>
      <c r="G58" s="154" t="s">
        <v>18</v>
      </c>
      <c r="H58" s="155" t="s">
        <v>18</v>
      </c>
      <c r="I58" s="135">
        <v>4500</v>
      </c>
    </row>
    <row r="59" spans="2:9" x14ac:dyDescent="0.25">
      <c r="B59" s="170" t="s">
        <v>91</v>
      </c>
      <c r="C59" s="135">
        <v>3700</v>
      </c>
      <c r="D59" s="135">
        <v>3900</v>
      </c>
      <c r="E59" s="135">
        <v>4400</v>
      </c>
      <c r="F59" s="135">
        <v>4100</v>
      </c>
      <c r="G59" s="154">
        <v>4300</v>
      </c>
      <c r="H59" s="155">
        <v>4300</v>
      </c>
      <c r="I59" s="135" t="s">
        <v>18</v>
      </c>
    </row>
    <row r="60" spans="2:9" x14ac:dyDescent="0.25">
      <c r="B60" s="170" t="s">
        <v>92</v>
      </c>
      <c r="C60" s="135">
        <v>500</v>
      </c>
      <c r="D60" s="135">
        <v>500</v>
      </c>
      <c r="E60" s="135">
        <v>500</v>
      </c>
      <c r="F60" s="135">
        <v>500</v>
      </c>
      <c r="G60" s="154">
        <v>600</v>
      </c>
      <c r="H60" s="155">
        <v>600</v>
      </c>
      <c r="I60" s="135" t="s">
        <v>18</v>
      </c>
    </row>
    <row r="61" spans="2:9" x14ac:dyDescent="0.25">
      <c r="B61" s="96" t="s">
        <v>93</v>
      </c>
      <c r="C61" s="135">
        <v>1000</v>
      </c>
      <c r="D61" s="135">
        <v>1200</v>
      </c>
      <c r="E61" s="135">
        <v>1200</v>
      </c>
      <c r="F61" s="135">
        <v>1100</v>
      </c>
      <c r="G61" s="154">
        <v>1100</v>
      </c>
      <c r="H61" s="155">
        <v>1200</v>
      </c>
      <c r="I61" s="135">
        <v>1100</v>
      </c>
    </row>
    <row r="62" spans="2:9" x14ac:dyDescent="0.25">
      <c r="B62" s="170" t="s">
        <v>94</v>
      </c>
      <c r="C62" s="135">
        <v>300</v>
      </c>
      <c r="D62" s="135">
        <v>400</v>
      </c>
      <c r="E62" s="135">
        <v>500</v>
      </c>
      <c r="F62" s="135">
        <v>500</v>
      </c>
      <c r="G62" s="154">
        <v>500</v>
      </c>
      <c r="H62" s="155">
        <v>500</v>
      </c>
      <c r="I62" s="135">
        <v>700</v>
      </c>
    </row>
    <row r="63" spans="2:9" x14ac:dyDescent="0.25">
      <c r="B63" s="171" t="s">
        <v>95</v>
      </c>
      <c r="C63" s="163">
        <v>8300</v>
      </c>
      <c r="D63" s="163">
        <v>9400</v>
      </c>
      <c r="E63" s="163">
        <v>10500</v>
      </c>
      <c r="F63" s="163">
        <v>10000</v>
      </c>
      <c r="G63" s="164">
        <v>10900</v>
      </c>
      <c r="H63" s="165">
        <v>10800</v>
      </c>
      <c r="I63" s="163">
        <v>10600</v>
      </c>
    </row>
    <row r="64" spans="2:9" x14ac:dyDescent="0.25">
      <c r="B64" s="172" t="s">
        <v>96</v>
      </c>
      <c r="C64" s="163">
        <v>8600</v>
      </c>
      <c r="D64" s="163">
        <v>9600</v>
      </c>
      <c r="E64" s="163">
        <v>11000</v>
      </c>
      <c r="F64" s="163">
        <v>10500</v>
      </c>
      <c r="G64" s="164">
        <v>11200</v>
      </c>
      <c r="H64" s="165">
        <v>11000</v>
      </c>
      <c r="I64" s="163">
        <v>10800</v>
      </c>
    </row>
    <row r="65" spans="2:15" x14ac:dyDescent="0.25">
      <c r="B65" s="173" t="s">
        <v>97</v>
      </c>
      <c r="C65" s="142">
        <v>7500</v>
      </c>
      <c r="D65" s="142">
        <v>8200</v>
      </c>
      <c r="E65" s="142">
        <v>8700</v>
      </c>
      <c r="F65" s="142">
        <v>8200</v>
      </c>
      <c r="G65" s="167">
        <v>8700</v>
      </c>
      <c r="H65" s="168">
        <v>8500</v>
      </c>
      <c r="I65" s="142">
        <v>8300</v>
      </c>
    </row>
    <row r="66" spans="2:15" ht="13.2" customHeight="1" x14ac:dyDescent="0.25">
      <c r="B66" s="48"/>
      <c r="C66" s="561" t="s">
        <v>28</v>
      </c>
      <c r="D66" s="561"/>
      <c r="E66" s="561"/>
      <c r="F66" s="561"/>
      <c r="G66" s="561"/>
      <c r="H66" s="561"/>
      <c r="I66" s="561"/>
    </row>
    <row r="67" spans="2:15" ht="13.2" customHeight="1" x14ac:dyDescent="0.25">
      <c r="B67" s="169" t="s">
        <v>84</v>
      </c>
      <c r="C67" s="137">
        <v>4335</v>
      </c>
      <c r="D67" s="137">
        <v>3282</v>
      </c>
      <c r="E67" s="137">
        <v>2949</v>
      </c>
      <c r="F67" s="137">
        <v>2407</v>
      </c>
      <c r="G67" s="152">
        <v>2356</v>
      </c>
      <c r="H67" s="153">
        <v>2363</v>
      </c>
      <c r="I67" s="137">
        <v>2139</v>
      </c>
      <c r="K67" s="38"/>
      <c r="L67" s="38"/>
      <c r="M67" s="38"/>
      <c r="N67" s="38"/>
      <c r="O67" s="38"/>
    </row>
    <row r="68" spans="2:15" ht="13.2" customHeight="1" x14ac:dyDescent="0.25">
      <c r="B68" s="169" t="s">
        <v>85</v>
      </c>
      <c r="C68" s="135">
        <v>281</v>
      </c>
      <c r="D68" s="135">
        <v>246</v>
      </c>
      <c r="E68" s="135">
        <v>282</v>
      </c>
      <c r="F68" s="135">
        <v>193</v>
      </c>
      <c r="G68" s="154">
        <v>187</v>
      </c>
      <c r="H68" s="155">
        <v>200</v>
      </c>
      <c r="I68" s="135">
        <v>188</v>
      </c>
      <c r="K68" s="38"/>
      <c r="L68" s="38"/>
      <c r="M68" s="38"/>
      <c r="N68" s="38"/>
      <c r="O68" s="38"/>
    </row>
    <row r="69" spans="2:15" ht="13.2" customHeight="1" x14ac:dyDescent="0.25">
      <c r="B69" s="170" t="s">
        <v>98</v>
      </c>
      <c r="C69" s="135">
        <v>672</v>
      </c>
      <c r="D69" s="135">
        <v>592</v>
      </c>
      <c r="E69" s="135">
        <v>835</v>
      </c>
      <c r="F69" s="135">
        <v>730</v>
      </c>
      <c r="G69" s="154">
        <v>786</v>
      </c>
      <c r="H69" s="155">
        <v>770</v>
      </c>
      <c r="I69" s="135">
        <v>824</v>
      </c>
      <c r="K69" s="38"/>
      <c r="L69" s="38"/>
      <c r="M69" s="38"/>
      <c r="N69" s="38"/>
      <c r="O69" s="38"/>
    </row>
    <row r="70" spans="2:15" ht="13.2" customHeight="1" x14ac:dyDescent="0.25">
      <c r="B70" s="170" t="s">
        <v>99</v>
      </c>
      <c r="C70" s="135">
        <v>4019</v>
      </c>
      <c r="D70" s="135">
        <v>2388</v>
      </c>
      <c r="E70" s="135">
        <v>2562</v>
      </c>
      <c r="F70" s="135">
        <v>2501</v>
      </c>
      <c r="G70" s="154">
        <v>2613</v>
      </c>
      <c r="H70" s="155">
        <v>2613</v>
      </c>
      <c r="I70" s="135">
        <v>2852</v>
      </c>
      <c r="K70" s="38"/>
      <c r="L70" s="38"/>
      <c r="M70" s="38"/>
      <c r="N70" s="38"/>
      <c r="O70" s="38"/>
    </row>
    <row r="71" spans="2:15" ht="13.2" customHeight="1" x14ac:dyDescent="0.25">
      <c r="B71" s="96" t="s">
        <v>88</v>
      </c>
      <c r="C71" s="135" t="s">
        <v>100</v>
      </c>
      <c r="D71" s="135" t="s">
        <v>100</v>
      </c>
      <c r="E71" s="135" t="s">
        <v>100</v>
      </c>
      <c r="F71" s="135" t="s">
        <v>100</v>
      </c>
      <c r="G71" s="154" t="s">
        <v>101</v>
      </c>
      <c r="H71" s="155" t="s">
        <v>18</v>
      </c>
      <c r="I71" s="135">
        <v>6360</v>
      </c>
      <c r="K71" s="38"/>
      <c r="L71" s="38"/>
      <c r="M71" s="38"/>
      <c r="N71" s="38"/>
      <c r="O71" s="38"/>
    </row>
    <row r="72" spans="2:15" ht="13.2" customHeight="1" x14ac:dyDescent="0.25">
      <c r="B72" s="96" t="s">
        <v>89</v>
      </c>
      <c r="C72" s="135" t="s">
        <v>18</v>
      </c>
      <c r="D72" s="135" t="s">
        <v>18</v>
      </c>
      <c r="E72" s="135" t="s">
        <v>18</v>
      </c>
      <c r="F72" s="135" t="s">
        <v>18</v>
      </c>
      <c r="G72" s="154" t="s">
        <v>18</v>
      </c>
      <c r="H72" s="155" t="s">
        <v>18</v>
      </c>
      <c r="I72" s="135">
        <v>3152</v>
      </c>
      <c r="K72" s="38"/>
      <c r="L72" s="38"/>
      <c r="M72" s="38"/>
      <c r="N72" s="38"/>
      <c r="O72" s="38"/>
    </row>
    <row r="73" spans="2:15" ht="13.2" customHeight="1" x14ac:dyDescent="0.25">
      <c r="B73" s="96" t="s">
        <v>90</v>
      </c>
      <c r="C73" s="135" t="s">
        <v>18</v>
      </c>
      <c r="D73" s="135" t="s">
        <v>18</v>
      </c>
      <c r="E73" s="135" t="s">
        <v>18</v>
      </c>
      <c r="F73" s="135" t="s">
        <v>18</v>
      </c>
      <c r="G73" s="154" t="s">
        <v>18</v>
      </c>
      <c r="H73" s="155" t="s">
        <v>18</v>
      </c>
      <c r="I73" s="135">
        <v>3644</v>
      </c>
      <c r="K73" s="38"/>
      <c r="L73" s="38"/>
      <c r="M73" s="38"/>
      <c r="N73" s="38"/>
      <c r="O73" s="38"/>
    </row>
    <row r="74" spans="2:15" ht="13.2" customHeight="1" x14ac:dyDescent="0.25">
      <c r="B74" s="170" t="s">
        <v>91</v>
      </c>
      <c r="C74" s="135">
        <v>7165</v>
      </c>
      <c r="D74" s="135">
        <v>4432</v>
      </c>
      <c r="E74" s="135">
        <v>4745</v>
      </c>
      <c r="F74" s="135">
        <v>4015</v>
      </c>
      <c r="G74" s="154">
        <v>3737</v>
      </c>
      <c r="H74" s="155">
        <v>3732</v>
      </c>
      <c r="I74" s="135" t="s">
        <v>18</v>
      </c>
      <c r="K74" s="38"/>
      <c r="L74" s="38"/>
      <c r="M74" s="38"/>
      <c r="N74" s="38"/>
      <c r="O74" s="38"/>
    </row>
    <row r="75" spans="2:15" ht="13.2" customHeight="1" x14ac:dyDescent="0.25">
      <c r="B75" s="170" t="s">
        <v>92</v>
      </c>
      <c r="C75" s="135">
        <v>1412</v>
      </c>
      <c r="D75" s="135">
        <v>842</v>
      </c>
      <c r="E75" s="135">
        <v>826</v>
      </c>
      <c r="F75" s="135">
        <v>652</v>
      </c>
      <c r="G75" s="154">
        <v>586</v>
      </c>
      <c r="H75" s="155">
        <v>592</v>
      </c>
      <c r="I75" s="135" t="s">
        <v>18</v>
      </c>
      <c r="K75" s="38"/>
      <c r="L75" s="38"/>
      <c r="M75" s="38"/>
      <c r="N75" s="38"/>
      <c r="O75" s="38"/>
    </row>
    <row r="76" spans="2:15" ht="13.2" customHeight="1" x14ac:dyDescent="0.25">
      <c r="B76" s="96" t="s">
        <v>93</v>
      </c>
      <c r="C76" s="135">
        <v>4786</v>
      </c>
      <c r="D76" s="135">
        <v>3048</v>
      </c>
      <c r="E76" s="135">
        <v>3234</v>
      </c>
      <c r="F76" s="135">
        <v>2692</v>
      </c>
      <c r="G76" s="154">
        <v>2037</v>
      </c>
      <c r="H76" s="155">
        <v>2114</v>
      </c>
      <c r="I76" s="135">
        <v>1721</v>
      </c>
      <c r="K76" s="38"/>
      <c r="L76" s="38"/>
      <c r="M76" s="38"/>
      <c r="N76" s="38"/>
      <c r="O76" s="38"/>
    </row>
    <row r="77" spans="2:15" ht="13.2" customHeight="1" x14ac:dyDescent="0.25">
      <c r="B77" s="170" t="s">
        <v>94</v>
      </c>
      <c r="C77" s="135">
        <v>2619</v>
      </c>
      <c r="D77" s="135">
        <v>1468</v>
      </c>
      <c r="E77" s="135">
        <v>1349</v>
      </c>
      <c r="F77" s="135">
        <v>931</v>
      </c>
      <c r="G77" s="154">
        <v>785</v>
      </c>
      <c r="H77" s="155">
        <v>799</v>
      </c>
      <c r="I77" s="135">
        <v>708</v>
      </c>
      <c r="K77" s="38"/>
      <c r="L77" s="38"/>
      <c r="M77" s="38"/>
      <c r="N77" s="38"/>
      <c r="O77" s="38"/>
    </row>
    <row r="78" spans="2:15" ht="13.2" customHeight="1" x14ac:dyDescent="0.25">
      <c r="B78" s="171" t="s">
        <v>95</v>
      </c>
      <c r="C78" s="163">
        <v>14258</v>
      </c>
      <c r="D78" s="163">
        <v>8912</v>
      </c>
      <c r="E78" s="163">
        <v>9329</v>
      </c>
      <c r="F78" s="163">
        <v>8138</v>
      </c>
      <c r="G78" s="164">
        <v>7664</v>
      </c>
      <c r="H78" s="165">
        <v>7719</v>
      </c>
      <c r="I78" s="163">
        <v>9230</v>
      </c>
      <c r="K78" s="38"/>
      <c r="L78" s="38"/>
      <c r="M78" s="38"/>
      <c r="N78" s="38"/>
      <c r="O78" s="38"/>
    </row>
    <row r="79" spans="2:15" ht="13.2" customHeight="1" x14ac:dyDescent="0.25">
      <c r="B79" s="172" t="s">
        <v>96</v>
      </c>
      <c r="C79" s="163">
        <v>13153</v>
      </c>
      <c r="D79" s="163">
        <v>8281</v>
      </c>
      <c r="E79" s="163">
        <v>8588</v>
      </c>
      <c r="F79" s="163">
        <v>7441</v>
      </c>
      <c r="G79" s="164">
        <v>7182</v>
      </c>
      <c r="H79" s="165">
        <v>7199</v>
      </c>
      <c r="I79" s="163">
        <v>8887</v>
      </c>
      <c r="K79" s="38"/>
      <c r="L79" s="38"/>
      <c r="M79" s="38"/>
      <c r="N79" s="38"/>
      <c r="O79" s="38"/>
    </row>
    <row r="80" spans="2:15" ht="13.2" customHeight="1" x14ac:dyDescent="0.25">
      <c r="B80" s="173" t="s">
        <v>97</v>
      </c>
      <c r="C80" s="142">
        <v>14116</v>
      </c>
      <c r="D80" s="142">
        <v>8766</v>
      </c>
      <c r="E80" s="142">
        <v>9082</v>
      </c>
      <c r="F80" s="142">
        <v>7908</v>
      </c>
      <c r="G80" s="167">
        <v>7390</v>
      </c>
      <c r="H80" s="168">
        <v>7443</v>
      </c>
      <c r="I80" s="142">
        <v>9056</v>
      </c>
      <c r="K80" s="38"/>
      <c r="L80" s="38"/>
      <c r="M80" s="38"/>
      <c r="N80" s="38"/>
      <c r="O80" s="38"/>
    </row>
    <row r="81" spans="2:14" ht="13.2" customHeight="1" x14ac:dyDescent="0.25">
      <c r="B81" s="48"/>
      <c r="C81" s="564" t="s">
        <v>29</v>
      </c>
      <c r="D81" s="564"/>
      <c r="E81" s="564"/>
      <c r="F81" s="564"/>
      <c r="G81" s="564"/>
      <c r="H81" s="564"/>
      <c r="I81" s="564"/>
    </row>
    <row r="82" spans="2:14" ht="13.2" customHeight="1" x14ac:dyDescent="0.25">
      <c r="B82" s="169" t="s">
        <v>84</v>
      </c>
      <c r="C82" s="137">
        <v>3804000</v>
      </c>
      <c r="D82" s="137">
        <v>4703000</v>
      </c>
      <c r="E82" s="137">
        <v>4012000</v>
      </c>
      <c r="F82" s="137">
        <v>3605000</v>
      </c>
      <c r="G82" s="152">
        <v>3841000</v>
      </c>
      <c r="H82" s="153">
        <v>3800000</v>
      </c>
      <c r="I82" s="137">
        <v>3775000</v>
      </c>
      <c r="K82" s="38"/>
      <c r="L82" s="38"/>
      <c r="M82" s="38"/>
      <c r="N82" s="38"/>
    </row>
    <row r="83" spans="2:14" ht="13.2" customHeight="1" x14ac:dyDescent="0.25">
      <c r="B83" s="169" t="s">
        <v>85</v>
      </c>
      <c r="C83" s="135">
        <v>258000</v>
      </c>
      <c r="D83" s="135">
        <v>384000</v>
      </c>
      <c r="E83" s="135">
        <v>405000</v>
      </c>
      <c r="F83" s="135">
        <v>299000</v>
      </c>
      <c r="G83" s="154">
        <v>322000</v>
      </c>
      <c r="H83" s="155">
        <v>354000</v>
      </c>
      <c r="I83" s="135">
        <v>368000</v>
      </c>
      <c r="K83" s="38"/>
      <c r="L83" s="38"/>
      <c r="M83" s="38"/>
      <c r="N83" s="38"/>
    </row>
    <row r="84" spans="2:14" ht="13.2" customHeight="1" x14ac:dyDescent="0.25">
      <c r="B84" s="170" t="s">
        <v>98</v>
      </c>
      <c r="C84" s="135">
        <v>657000</v>
      </c>
      <c r="D84" s="135">
        <v>1055000</v>
      </c>
      <c r="E84" s="135">
        <v>1312000</v>
      </c>
      <c r="F84" s="135">
        <v>1288000</v>
      </c>
      <c r="G84" s="154">
        <v>1589000</v>
      </c>
      <c r="H84" s="155">
        <v>1558000</v>
      </c>
      <c r="I84" s="135">
        <v>1789000</v>
      </c>
      <c r="K84" s="38"/>
      <c r="L84" s="38"/>
      <c r="M84" s="38"/>
      <c r="N84" s="38"/>
    </row>
    <row r="85" spans="2:14" ht="13.2" customHeight="1" x14ac:dyDescent="0.25">
      <c r="B85" s="170" t="s">
        <v>99</v>
      </c>
      <c r="C85" s="135">
        <v>3398000</v>
      </c>
      <c r="D85" s="135">
        <v>3275000</v>
      </c>
      <c r="E85" s="135">
        <v>3237000</v>
      </c>
      <c r="F85" s="135">
        <v>3433000</v>
      </c>
      <c r="G85" s="154">
        <v>3939000</v>
      </c>
      <c r="H85" s="155">
        <v>3884000</v>
      </c>
      <c r="I85" s="135">
        <v>4592000</v>
      </c>
      <c r="K85" s="38"/>
      <c r="L85" s="38"/>
      <c r="M85" s="38"/>
      <c r="N85" s="38"/>
    </row>
    <row r="86" spans="2:14" ht="13.2" customHeight="1" x14ac:dyDescent="0.25">
      <c r="B86" s="96" t="s">
        <v>88</v>
      </c>
      <c r="C86" s="135" t="s">
        <v>18</v>
      </c>
      <c r="D86" s="135" t="s">
        <v>18</v>
      </c>
      <c r="E86" s="135" t="s">
        <v>18</v>
      </c>
      <c r="F86" s="135" t="s">
        <v>18</v>
      </c>
      <c r="G86" s="154" t="s">
        <v>18</v>
      </c>
      <c r="H86" s="155" t="s">
        <v>18</v>
      </c>
      <c r="I86" s="135">
        <v>9585000</v>
      </c>
      <c r="K86" s="38"/>
      <c r="L86" s="38"/>
      <c r="M86" s="38"/>
      <c r="N86" s="38"/>
    </row>
    <row r="87" spans="2:14" ht="13.2" customHeight="1" x14ac:dyDescent="0.25">
      <c r="B87" s="96" t="s">
        <v>89</v>
      </c>
      <c r="C87" s="135" t="s">
        <v>18</v>
      </c>
      <c r="D87" s="135" t="s">
        <v>18</v>
      </c>
      <c r="E87" s="135" t="s">
        <v>18</v>
      </c>
      <c r="F87" s="135" t="s">
        <v>18</v>
      </c>
      <c r="G87" s="154" t="s">
        <v>18</v>
      </c>
      <c r="H87" s="155" t="s">
        <v>18</v>
      </c>
      <c r="I87" s="135">
        <v>4059000</v>
      </c>
      <c r="K87" s="38"/>
      <c r="L87" s="38"/>
      <c r="M87" s="38"/>
      <c r="N87" s="38"/>
    </row>
    <row r="88" spans="2:14" ht="13.2" customHeight="1" x14ac:dyDescent="0.25">
      <c r="B88" s="96" t="s">
        <v>90</v>
      </c>
      <c r="C88" s="135" t="s">
        <v>18</v>
      </c>
      <c r="D88" s="135" t="s">
        <v>18</v>
      </c>
      <c r="E88" s="135" t="s">
        <v>18</v>
      </c>
      <c r="F88" s="135" t="s">
        <v>18</v>
      </c>
      <c r="G88" s="154" t="s">
        <v>18</v>
      </c>
      <c r="H88" s="155" t="s">
        <v>18</v>
      </c>
      <c r="I88" s="135">
        <v>6220000</v>
      </c>
      <c r="K88" s="38"/>
      <c r="L88" s="38"/>
      <c r="M88" s="38"/>
      <c r="N88" s="38"/>
    </row>
    <row r="89" spans="2:14" ht="13.2" customHeight="1" x14ac:dyDescent="0.25">
      <c r="B89" s="170" t="s">
        <v>91</v>
      </c>
      <c r="C89" s="135">
        <v>6268000</v>
      </c>
      <c r="D89" s="135">
        <v>6250000</v>
      </c>
      <c r="E89" s="135">
        <v>6149000</v>
      </c>
      <c r="F89" s="135">
        <v>5831000</v>
      </c>
      <c r="G89" s="154">
        <v>6027000</v>
      </c>
      <c r="H89" s="155">
        <v>5915000</v>
      </c>
      <c r="I89" s="135" t="s">
        <v>18</v>
      </c>
      <c r="K89" s="38"/>
      <c r="L89" s="38"/>
      <c r="M89" s="38"/>
      <c r="N89" s="38"/>
    </row>
    <row r="90" spans="2:14" ht="13.2" customHeight="1" x14ac:dyDescent="0.25">
      <c r="B90" s="170" t="s">
        <v>92</v>
      </c>
      <c r="C90" s="135">
        <v>1203000</v>
      </c>
      <c r="D90" s="135">
        <v>1187000</v>
      </c>
      <c r="E90" s="135">
        <v>1106000</v>
      </c>
      <c r="F90" s="135">
        <v>934000</v>
      </c>
      <c r="G90" s="154">
        <v>963000</v>
      </c>
      <c r="H90" s="155">
        <v>955000</v>
      </c>
      <c r="I90" s="135" t="s">
        <v>18</v>
      </c>
      <c r="K90" s="38"/>
      <c r="L90" s="38"/>
      <c r="M90" s="38"/>
      <c r="N90" s="38"/>
    </row>
    <row r="91" spans="2:14" ht="13.2" customHeight="1" x14ac:dyDescent="0.25">
      <c r="B91" s="96" t="s">
        <v>93</v>
      </c>
      <c r="C91" s="135">
        <v>4218000</v>
      </c>
      <c r="D91" s="135">
        <v>4494000</v>
      </c>
      <c r="E91" s="135">
        <v>4378000</v>
      </c>
      <c r="F91" s="135">
        <v>4096000</v>
      </c>
      <c r="G91" s="154">
        <v>3416000</v>
      </c>
      <c r="H91" s="155">
        <v>3486000</v>
      </c>
      <c r="I91" s="135">
        <v>3172000</v>
      </c>
      <c r="K91" s="38"/>
      <c r="L91" s="38"/>
      <c r="M91" s="38"/>
      <c r="N91" s="38"/>
    </row>
    <row r="92" spans="2:14" ht="13.2" customHeight="1" x14ac:dyDescent="0.25">
      <c r="B92" s="170" t="s">
        <v>94</v>
      </c>
      <c r="C92" s="135">
        <v>2217000</v>
      </c>
      <c r="D92" s="135">
        <v>2077000</v>
      </c>
      <c r="E92" s="135">
        <v>1787000</v>
      </c>
      <c r="F92" s="135">
        <v>1360000</v>
      </c>
      <c r="G92" s="154">
        <v>1273000</v>
      </c>
      <c r="H92" s="155">
        <v>1273000</v>
      </c>
      <c r="I92" s="135">
        <v>1295000</v>
      </c>
      <c r="K92" s="38"/>
      <c r="L92" s="38"/>
      <c r="M92" s="38"/>
      <c r="N92" s="38"/>
    </row>
    <row r="93" spans="2:14" ht="13.2" customHeight="1" x14ac:dyDescent="0.25">
      <c r="B93" s="171" t="s">
        <v>95</v>
      </c>
      <c r="C93" s="163">
        <v>12197000</v>
      </c>
      <c r="D93" s="163">
        <v>12303000</v>
      </c>
      <c r="E93" s="163">
        <v>11872000</v>
      </c>
      <c r="F93" s="163">
        <v>11597000</v>
      </c>
      <c r="G93" s="164">
        <v>12099000</v>
      </c>
      <c r="H93" s="165">
        <v>12034000</v>
      </c>
      <c r="I93" s="163">
        <v>14439000</v>
      </c>
      <c r="K93" s="38"/>
      <c r="L93" s="38"/>
      <c r="M93" s="38"/>
      <c r="N93" s="38"/>
    </row>
    <row r="94" spans="2:14" ht="13.2" customHeight="1" x14ac:dyDescent="0.25">
      <c r="B94" s="172" t="s">
        <v>96</v>
      </c>
      <c r="C94" s="163">
        <v>11279000</v>
      </c>
      <c r="D94" s="163">
        <v>11455000</v>
      </c>
      <c r="E94" s="163">
        <v>10969000</v>
      </c>
      <c r="F94" s="163">
        <v>10583000</v>
      </c>
      <c r="G94" s="164">
        <v>11346000</v>
      </c>
      <c r="H94" s="165">
        <v>11245000</v>
      </c>
      <c r="I94" s="163">
        <v>13821000</v>
      </c>
      <c r="K94" s="38"/>
      <c r="L94" s="38"/>
      <c r="M94" s="38"/>
      <c r="N94" s="38"/>
    </row>
    <row r="95" spans="2:14" ht="13.2" customHeight="1" x14ac:dyDescent="0.25">
      <c r="B95" s="173" t="s">
        <v>97</v>
      </c>
      <c r="C95" s="142">
        <v>12070000</v>
      </c>
      <c r="D95" s="142">
        <v>12050000</v>
      </c>
      <c r="E95" s="142">
        <v>11497000</v>
      </c>
      <c r="F95" s="142">
        <v>11211000</v>
      </c>
      <c r="G95" s="167">
        <v>11527000</v>
      </c>
      <c r="H95" s="168">
        <v>11465000</v>
      </c>
      <c r="I95" s="142">
        <v>14044000</v>
      </c>
      <c r="K95" s="38"/>
      <c r="L95" s="38"/>
      <c r="M95" s="38"/>
      <c r="N95" s="38"/>
    </row>
    <row r="96" spans="2:14" x14ac:dyDescent="0.25">
      <c r="B96" s="553" t="s">
        <v>56</v>
      </c>
      <c r="C96" s="553"/>
      <c r="D96" s="553"/>
      <c r="E96" s="553"/>
      <c r="F96" s="553"/>
      <c r="G96" s="553"/>
      <c r="H96" s="553"/>
      <c r="I96" s="554"/>
      <c r="J96" s="554"/>
    </row>
    <row r="97" spans="2:10" x14ac:dyDescent="0.25">
      <c r="B97" s="68" t="s">
        <v>30</v>
      </c>
      <c r="C97" s="130"/>
      <c r="D97" s="130"/>
      <c r="E97" s="130"/>
      <c r="F97" s="130"/>
      <c r="G97" s="130"/>
      <c r="H97" s="130"/>
      <c r="I97" s="130"/>
      <c r="J97" s="130"/>
    </row>
    <row r="98" spans="2:10" x14ac:dyDescent="0.25">
      <c r="B98" s="70" t="s">
        <v>50</v>
      </c>
    </row>
    <row r="99" spans="2:10" x14ac:dyDescent="0.25">
      <c r="B99" s="80" t="s">
        <v>102</v>
      </c>
    </row>
    <row r="100" spans="2:10" x14ac:dyDescent="0.25">
      <c r="B100" s="129" t="s">
        <v>103</v>
      </c>
    </row>
    <row r="101" spans="2:10" x14ac:dyDescent="0.25">
      <c r="B101" s="174" t="s">
        <v>104</v>
      </c>
    </row>
    <row r="102" spans="2:10" x14ac:dyDescent="0.25">
      <c r="B102" s="174" t="s">
        <v>105</v>
      </c>
    </row>
    <row r="103" spans="2:10" ht="51" customHeight="1" x14ac:dyDescent="0.25">
      <c r="B103" s="565" t="s">
        <v>323</v>
      </c>
      <c r="C103" s="565"/>
      <c r="D103" s="565"/>
      <c r="E103" s="565"/>
      <c r="F103" s="565"/>
      <c r="G103" s="565"/>
    </row>
    <row r="104" spans="2:10" x14ac:dyDescent="0.25">
      <c r="B104" s="565" t="s">
        <v>106</v>
      </c>
      <c r="C104" s="565"/>
      <c r="D104" s="565"/>
      <c r="E104" s="565"/>
      <c r="F104" s="565"/>
      <c r="G104" s="565"/>
    </row>
  </sheetData>
  <mergeCells count="10">
    <mergeCell ref="C81:I81"/>
    <mergeCell ref="B96:J96"/>
    <mergeCell ref="B103:G103"/>
    <mergeCell ref="B104:G104"/>
    <mergeCell ref="B3:J3"/>
    <mergeCell ref="C6:I6"/>
    <mergeCell ref="C21:I21"/>
    <mergeCell ref="C36:I36"/>
    <mergeCell ref="C51:I51"/>
    <mergeCell ref="C66:I66"/>
  </mergeCells>
  <hyperlinks>
    <hyperlink ref="I2" location="Contents!A1" display="Back to contents" xr:uid="{5E8C49BE-C72E-4AC6-A185-6EB4B3A57834}"/>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2FD2B-2DD6-4A62-A0B0-9D9AB796788B}">
  <dimension ref="B1:R48"/>
  <sheetViews>
    <sheetView showGridLines="0" workbookViewId="0">
      <selection activeCell="M32" sqref="M32"/>
    </sheetView>
  </sheetViews>
  <sheetFormatPr defaultRowHeight="13.2" x14ac:dyDescent="0.25"/>
  <cols>
    <col min="1" max="1" width="1.44140625" style="2" customWidth="1"/>
    <col min="2" max="2" width="36.77734375" style="2" bestFit="1" customWidth="1"/>
    <col min="3" max="7" width="11.33203125" style="2" customWidth="1"/>
    <col min="8" max="8" width="11.109375" style="2" customWidth="1"/>
    <col min="9" max="9" width="10.77734375" style="2" customWidth="1"/>
    <col min="10" max="16384" width="8.88671875" style="2"/>
  </cols>
  <sheetData>
    <row r="1" spans="2:15" ht="13.2" customHeight="1" x14ac:dyDescent="0.3">
      <c r="B1" s="81"/>
      <c r="C1" s="81"/>
      <c r="D1" s="81"/>
      <c r="E1" s="81"/>
      <c r="F1" s="81"/>
      <c r="G1" s="81"/>
      <c r="H1" s="81"/>
      <c r="I1" s="81"/>
      <c r="J1" s="81"/>
      <c r="K1" s="81"/>
      <c r="L1" s="81"/>
      <c r="M1" s="81"/>
      <c r="N1" s="81"/>
      <c r="O1" s="81"/>
    </row>
    <row r="2" spans="2:15" ht="15.6" x14ac:dyDescent="0.3">
      <c r="B2" s="1" t="s">
        <v>107</v>
      </c>
      <c r="I2" s="3" t="s">
        <v>1</v>
      </c>
    </row>
    <row r="3" spans="2:15" ht="15.6" customHeight="1" x14ac:dyDescent="0.3">
      <c r="B3" s="81" t="s">
        <v>108</v>
      </c>
      <c r="C3" s="81"/>
      <c r="D3" s="81"/>
      <c r="E3" s="81"/>
      <c r="F3" s="81"/>
      <c r="G3" s="81"/>
      <c r="H3" s="81"/>
      <c r="I3" s="81"/>
      <c r="J3" s="81"/>
      <c r="K3" s="81"/>
      <c r="L3" s="81"/>
    </row>
    <row r="4" spans="2:15" x14ac:dyDescent="0.25">
      <c r="B4" s="5" t="s">
        <v>2</v>
      </c>
    </row>
    <row r="5" spans="2:15" ht="36" x14ac:dyDescent="0.25">
      <c r="B5" s="82"/>
      <c r="C5" s="83" t="s">
        <v>3</v>
      </c>
      <c r="D5" s="83" t="s">
        <v>4</v>
      </c>
      <c r="E5" s="83" t="s">
        <v>5</v>
      </c>
      <c r="F5" s="83" t="s">
        <v>6</v>
      </c>
      <c r="G5" s="84" t="s">
        <v>7</v>
      </c>
      <c r="H5" s="83" t="s">
        <v>8</v>
      </c>
      <c r="I5" s="83" t="s">
        <v>9</v>
      </c>
      <c r="J5" s="9"/>
    </row>
    <row r="6" spans="2:15" x14ac:dyDescent="0.25">
      <c r="B6" s="10"/>
      <c r="C6" s="558" t="s">
        <v>10</v>
      </c>
      <c r="D6" s="558"/>
      <c r="E6" s="558"/>
      <c r="F6" s="558"/>
      <c r="G6" s="558"/>
      <c r="H6" s="558"/>
      <c r="I6" s="558"/>
      <c r="J6" s="9"/>
    </row>
    <row r="7" spans="2:15" ht="13.8" x14ac:dyDescent="0.25">
      <c r="B7" s="175" t="s">
        <v>109</v>
      </c>
      <c r="C7" s="176">
        <v>4</v>
      </c>
      <c r="D7" s="176">
        <v>5</v>
      </c>
      <c r="E7" s="177">
        <v>6</v>
      </c>
      <c r="F7" s="178">
        <v>4</v>
      </c>
      <c r="G7" s="152">
        <v>3</v>
      </c>
      <c r="H7" s="138">
        <v>3</v>
      </c>
      <c r="I7" s="139">
        <v>2</v>
      </c>
      <c r="J7" s="9"/>
      <c r="K7" s="140"/>
      <c r="L7" s="140"/>
    </row>
    <row r="8" spans="2:15" x14ac:dyDescent="0.25">
      <c r="B8" s="100" t="s">
        <v>110</v>
      </c>
      <c r="C8" s="176">
        <v>4</v>
      </c>
      <c r="D8" s="176">
        <v>4</v>
      </c>
      <c r="E8" s="179">
        <v>3</v>
      </c>
      <c r="F8" s="180" t="s">
        <v>24</v>
      </c>
      <c r="G8" s="154" t="s">
        <v>24</v>
      </c>
      <c r="H8" s="181" t="s">
        <v>24</v>
      </c>
      <c r="I8" s="180" t="s">
        <v>24</v>
      </c>
      <c r="J8" s="9"/>
      <c r="K8" s="140"/>
      <c r="L8" s="140"/>
    </row>
    <row r="9" spans="2:15" x14ac:dyDescent="0.25">
      <c r="B9" s="100" t="s">
        <v>111</v>
      </c>
      <c r="C9" s="176">
        <v>2</v>
      </c>
      <c r="D9" s="182">
        <v>1</v>
      </c>
      <c r="E9" s="183" t="s">
        <v>24</v>
      </c>
      <c r="F9" s="180" t="s">
        <v>24</v>
      </c>
      <c r="G9" s="154" t="s">
        <v>24</v>
      </c>
      <c r="H9" s="181" t="s">
        <v>24</v>
      </c>
      <c r="I9" s="180" t="s">
        <v>24</v>
      </c>
      <c r="J9" s="9"/>
      <c r="K9" s="140"/>
      <c r="L9" s="140"/>
    </row>
    <row r="10" spans="2:15" x14ac:dyDescent="0.25">
      <c r="B10" s="103" t="s">
        <v>112</v>
      </c>
      <c r="C10" s="184">
        <v>4</v>
      </c>
      <c r="D10" s="184">
        <v>4</v>
      </c>
      <c r="E10" s="185">
        <v>4</v>
      </c>
      <c r="F10" s="186">
        <v>3</v>
      </c>
      <c r="G10" s="187">
        <v>2</v>
      </c>
      <c r="H10" s="144">
        <v>3</v>
      </c>
      <c r="I10" s="145">
        <v>2</v>
      </c>
      <c r="J10" s="9"/>
      <c r="K10" s="140"/>
      <c r="L10" s="140"/>
    </row>
    <row r="11" spans="2:15" ht="13.2" customHeight="1" x14ac:dyDescent="0.25">
      <c r="B11" s="48"/>
      <c r="C11" s="561" t="s">
        <v>25</v>
      </c>
      <c r="D11" s="561"/>
      <c r="E11" s="561"/>
      <c r="F11" s="561"/>
      <c r="G11" s="561"/>
      <c r="H11" s="561"/>
      <c r="I11" s="561"/>
      <c r="K11" s="140"/>
      <c r="L11" s="140"/>
    </row>
    <row r="12" spans="2:15" ht="13.2" customHeight="1" x14ac:dyDescent="0.25">
      <c r="B12" s="11" t="s">
        <v>113</v>
      </c>
      <c r="C12" s="188">
        <v>100</v>
      </c>
      <c r="D12" s="188">
        <v>100</v>
      </c>
      <c r="E12" s="188">
        <v>200</v>
      </c>
      <c r="F12" s="189">
        <v>100</v>
      </c>
      <c r="G12" s="152">
        <v>100</v>
      </c>
      <c r="H12" s="190">
        <v>100</v>
      </c>
      <c r="I12" s="191">
        <v>200</v>
      </c>
      <c r="K12" s="140"/>
      <c r="L12" s="140"/>
    </row>
    <row r="13" spans="2:15" ht="13.2" customHeight="1" x14ac:dyDescent="0.25">
      <c r="B13" s="22" t="s">
        <v>110</v>
      </c>
      <c r="C13" s="188">
        <v>0</v>
      </c>
      <c r="D13" s="188">
        <v>100</v>
      </c>
      <c r="E13" s="192">
        <v>100</v>
      </c>
      <c r="F13" s="193" t="s">
        <v>24</v>
      </c>
      <c r="G13" s="154" t="s">
        <v>24</v>
      </c>
      <c r="H13" s="181" t="s">
        <v>24</v>
      </c>
      <c r="I13" s="180" t="s">
        <v>24</v>
      </c>
      <c r="K13" s="140"/>
      <c r="L13" s="140"/>
    </row>
    <row r="14" spans="2:15" ht="13.2" customHeight="1" x14ac:dyDescent="0.25">
      <c r="B14" s="22" t="s">
        <v>111</v>
      </c>
      <c r="C14" s="188">
        <v>100</v>
      </c>
      <c r="D14" s="192">
        <v>0</v>
      </c>
      <c r="E14" s="193" t="s">
        <v>24</v>
      </c>
      <c r="F14" s="193" t="s">
        <v>24</v>
      </c>
      <c r="G14" s="154" t="s">
        <v>24</v>
      </c>
      <c r="H14" s="181" t="s">
        <v>24</v>
      </c>
      <c r="I14" s="180" t="s">
        <v>24</v>
      </c>
      <c r="K14" s="140"/>
      <c r="L14" s="140"/>
    </row>
    <row r="15" spans="2:15" ht="13.2" customHeight="1" x14ac:dyDescent="0.25">
      <c r="B15" s="194" t="s">
        <v>114</v>
      </c>
      <c r="C15" s="195">
        <v>100</v>
      </c>
      <c r="D15" s="195">
        <v>100</v>
      </c>
      <c r="E15" s="195">
        <v>200</v>
      </c>
      <c r="F15" s="195">
        <v>100</v>
      </c>
      <c r="G15" s="187">
        <v>100</v>
      </c>
      <c r="H15" s="196">
        <v>100</v>
      </c>
      <c r="I15" s="197">
        <v>200</v>
      </c>
      <c r="K15" s="140"/>
      <c r="L15" s="140"/>
    </row>
    <row r="16" spans="2:15" x14ac:dyDescent="0.25">
      <c r="B16" s="48"/>
      <c r="C16" s="561" t="s">
        <v>26</v>
      </c>
      <c r="D16" s="561"/>
      <c r="E16" s="561"/>
      <c r="F16" s="561"/>
      <c r="G16" s="561"/>
      <c r="H16" s="561"/>
      <c r="I16" s="561"/>
      <c r="K16" s="140"/>
      <c r="L16" s="140"/>
    </row>
    <row r="17" spans="2:18" ht="13.8" x14ac:dyDescent="0.25">
      <c r="B17" s="11" t="s">
        <v>113</v>
      </c>
      <c r="C17" s="188">
        <v>400</v>
      </c>
      <c r="D17" s="188">
        <v>300</v>
      </c>
      <c r="E17" s="198">
        <v>600</v>
      </c>
      <c r="F17" s="189">
        <v>400</v>
      </c>
      <c r="G17" s="152">
        <v>500</v>
      </c>
      <c r="H17" s="190">
        <v>500</v>
      </c>
      <c r="I17" s="191">
        <v>500</v>
      </c>
      <c r="K17" s="140"/>
      <c r="L17" s="140"/>
    </row>
    <row r="18" spans="2:18" x14ac:dyDescent="0.25">
      <c r="B18" s="22" t="s">
        <v>110</v>
      </c>
      <c r="C18" s="188">
        <v>100</v>
      </c>
      <c r="D18" s="188">
        <v>200</v>
      </c>
      <c r="E18" s="199">
        <v>100</v>
      </c>
      <c r="F18" s="193" t="s">
        <v>24</v>
      </c>
      <c r="G18" s="154" t="s">
        <v>24</v>
      </c>
      <c r="H18" s="181" t="s">
        <v>24</v>
      </c>
      <c r="I18" s="180" t="s">
        <v>24</v>
      </c>
      <c r="K18" s="140"/>
      <c r="L18" s="140"/>
    </row>
    <row r="19" spans="2:18" x14ac:dyDescent="0.25">
      <c r="B19" s="22" t="s">
        <v>111</v>
      </c>
      <c r="C19" s="188">
        <v>200</v>
      </c>
      <c r="D19" s="192">
        <v>100</v>
      </c>
      <c r="E19" s="200" t="s">
        <v>24</v>
      </c>
      <c r="F19" s="193" t="s">
        <v>24</v>
      </c>
      <c r="G19" s="154" t="s">
        <v>24</v>
      </c>
      <c r="H19" s="181" t="s">
        <v>24</v>
      </c>
      <c r="I19" s="180" t="s">
        <v>24</v>
      </c>
      <c r="K19" s="140"/>
      <c r="L19" s="140"/>
    </row>
    <row r="20" spans="2:18" x14ac:dyDescent="0.25">
      <c r="B20" s="194" t="s">
        <v>114</v>
      </c>
      <c r="C20" s="195">
        <v>300</v>
      </c>
      <c r="D20" s="195">
        <v>300</v>
      </c>
      <c r="E20" s="201">
        <v>500</v>
      </c>
      <c r="F20" s="195">
        <v>200</v>
      </c>
      <c r="G20" s="187">
        <v>400</v>
      </c>
      <c r="H20" s="196">
        <v>400</v>
      </c>
      <c r="I20" s="197">
        <v>400</v>
      </c>
      <c r="K20" s="140"/>
      <c r="L20" s="140"/>
    </row>
    <row r="21" spans="2:18" x14ac:dyDescent="0.25">
      <c r="B21" s="48"/>
      <c r="C21" s="561" t="s">
        <v>27</v>
      </c>
      <c r="D21" s="561"/>
      <c r="E21" s="561"/>
      <c r="F21" s="561"/>
      <c r="G21" s="561"/>
      <c r="H21" s="561"/>
      <c r="I21" s="561"/>
      <c r="K21" s="140"/>
      <c r="L21" s="140"/>
    </row>
    <row r="22" spans="2:18" ht="13.8" x14ac:dyDescent="0.25">
      <c r="B22" s="11" t="s">
        <v>113</v>
      </c>
      <c r="C22" s="188">
        <v>2000</v>
      </c>
      <c r="D22" s="188">
        <v>1000</v>
      </c>
      <c r="E22" s="198">
        <v>1500</v>
      </c>
      <c r="F22" s="189">
        <v>1500</v>
      </c>
      <c r="G22" s="152">
        <v>1500</v>
      </c>
      <c r="H22" s="190">
        <v>1500</v>
      </c>
      <c r="I22" s="191">
        <v>1000</v>
      </c>
      <c r="K22" s="140"/>
      <c r="L22" s="140"/>
    </row>
    <row r="23" spans="2:18" x14ac:dyDescent="0.25">
      <c r="B23" s="22" t="s">
        <v>110</v>
      </c>
      <c r="C23" s="188">
        <v>300</v>
      </c>
      <c r="D23" s="188">
        <v>600</v>
      </c>
      <c r="E23" s="199">
        <v>400</v>
      </c>
      <c r="F23" s="193" t="s">
        <v>24</v>
      </c>
      <c r="G23" s="154" t="s">
        <v>24</v>
      </c>
      <c r="H23" s="181" t="s">
        <v>24</v>
      </c>
      <c r="I23" s="180" t="s">
        <v>24</v>
      </c>
      <c r="K23" s="140"/>
      <c r="L23" s="140"/>
    </row>
    <row r="24" spans="2:18" x14ac:dyDescent="0.25">
      <c r="B24" s="22" t="s">
        <v>111</v>
      </c>
      <c r="C24" s="188">
        <v>600</v>
      </c>
      <c r="D24" s="192">
        <v>800</v>
      </c>
      <c r="E24" s="202" t="s">
        <v>24</v>
      </c>
      <c r="F24" s="193" t="s">
        <v>24</v>
      </c>
      <c r="G24" s="154" t="s">
        <v>24</v>
      </c>
      <c r="H24" s="181" t="s">
        <v>24</v>
      </c>
      <c r="I24" s="180" t="s">
        <v>24</v>
      </c>
      <c r="K24" s="140"/>
      <c r="L24" s="140"/>
    </row>
    <row r="25" spans="2:18" x14ac:dyDescent="0.25">
      <c r="B25" s="194" t="s">
        <v>114</v>
      </c>
      <c r="C25" s="195">
        <v>900</v>
      </c>
      <c r="D25" s="195">
        <v>1000</v>
      </c>
      <c r="E25" s="201">
        <v>1200</v>
      </c>
      <c r="F25" s="195">
        <v>1000</v>
      </c>
      <c r="G25" s="187">
        <v>1000</v>
      </c>
      <c r="H25" s="196">
        <v>1100</v>
      </c>
      <c r="I25" s="197">
        <v>700</v>
      </c>
      <c r="K25" s="140"/>
      <c r="L25" s="140"/>
    </row>
    <row r="26" spans="2:18" ht="13.2" customHeight="1" x14ac:dyDescent="0.25">
      <c r="B26" s="48"/>
      <c r="C26" s="561" t="s">
        <v>28</v>
      </c>
      <c r="D26" s="561"/>
      <c r="E26" s="561"/>
      <c r="F26" s="561"/>
      <c r="G26" s="561"/>
      <c r="H26" s="561"/>
      <c r="I26" s="561"/>
      <c r="K26" s="140"/>
      <c r="L26" s="140"/>
    </row>
    <row r="27" spans="2:18" ht="13.2" customHeight="1" x14ac:dyDescent="0.25">
      <c r="B27" s="11" t="s">
        <v>113</v>
      </c>
      <c r="C27" s="188">
        <v>209</v>
      </c>
      <c r="D27" s="188">
        <v>164</v>
      </c>
      <c r="E27" s="203">
        <v>183</v>
      </c>
      <c r="F27" s="204">
        <v>107</v>
      </c>
      <c r="G27" s="152">
        <v>79</v>
      </c>
      <c r="H27" s="190">
        <v>82</v>
      </c>
      <c r="I27" s="191">
        <v>59</v>
      </c>
      <c r="K27" s="140"/>
      <c r="L27" s="140"/>
      <c r="R27" s="38"/>
    </row>
    <row r="28" spans="2:18" ht="13.2" customHeight="1" x14ac:dyDescent="0.25">
      <c r="B28" s="22" t="s">
        <v>110</v>
      </c>
      <c r="C28" s="188">
        <v>110</v>
      </c>
      <c r="D28" s="188">
        <v>51</v>
      </c>
      <c r="E28" s="205">
        <v>48</v>
      </c>
      <c r="F28" s="180" t="s">
        <v>24</v>
      </c>
      <c r="G28" s="154" t="s">
        <v>24</v>
      </c>
      <c r="H28" s="181" t="s">
        <v>24</v>
      </c>
      <c r="I28" s="180" t="s">
        <v>24</v>
      </c>
      <c r="K28" s="140"/>
      <c r="L28" s="140"/>
    </row>
    <row r="29" spans="2:18" ht="13.2" customHeight="1" x14ac:dyDescent="0.25">
      <c r="B29" s="22" t="s">
        <v>111</v>
      </c>
      <c r="C29" s="188">
        <v>76</v>
      </c>
      <c r="D29" s="192">
        <v>32</v>
      </c>
      <c r="E29" s="206" t="s">
        <v>24</v>
      </c>
      <c r="F29" s="180" t="s">
        <v>24</v>
      </c>
      <c r="G29" s="154" t="s">
        <v>24</v>
      </c>
      <c r="H29" s="181" t="s">
        <v>24</v>
      </c>
      <c r="I29" s="180" t="s">
        <v>24</v>
      </c>
      <c r="K29" s="140"/>
      <c r="L29" s="140"/>
    </row>
    <row r="30" spans="2:18" ht="13.2" customHeight="1" x14ac:dyDescent="0.25">
      <c r="B30" s="194" t="s">
        <v>114</v>
      </c>
      <c r="C30" s="195">
        <v>369</v>
      </c>
      <c r="D30" s="195">
        <v>225</v>
      </c>
      <c r="E30" s="207">
        <v>242</v>
      </c>
      <c r="F30" s="186">
        <v>151</v>
      </c>
      <c r="G30" s="187">
        <v>112</v>
      </c>
      <c r="H30" s="196">
        <v>118</v>
      </c>
      <c r="I30" s="197">
        <v>87</v>
      </c>
      <c r="K30" s="140"/>
      <c r="L30" s="140"/>
    </row>
    <row r="31" spans="2:18" ht="13.2" customHeight="1" x14ac:dyDescent="0.25">
      <c r="B31" s="48"/>
      <c r="C31" s="561" t="s">
        <v>29</v>
      </c>
      <c r="D31" s="561"/>
      <c r="E31" s="561"/>
      <c r="F31" s="561"/>
      <c r="G31" s="561"/>
      <c r="H31" s="561"/>
      <c r="I31" s="561"/>
      <c r="K31" s="140"/>
      <c r="L31" s="140"/>
    </row>
    <row r="32" spans="2:18" ht="13.2" customHeight="1" x14ac:dyDescent="0.25">
      <c r="B32" s="11" t="s">
        <v>113</v>
      </c>
      <c r="C32" s="188">
        <v>187000</v>
      </c>
      <c r="D32" s="188">
        <v>265000</v>
      </c>
      <c r="E32" s="208">
        <v>246000</v>
      </c>
      <c r="F32" s="99">
        <v>156000</v>
      </c>
      <c r="G32" s="152">
        <v>120000</v>
      </c>
      <c r="H32" s="190">
        <v>130000</v>
      </c>
      <c r="I32" s="191">
        <v>100000</v>
      </c>
      <c r="K32" s="140"/>
      <c r="L32" s="140"/>
    </row>
    <row r="33" spans="2:12" ht="13.2" customHeight="1" x14ac:dyDescent="0.25">
      <c r="B33" s="22" t="s">
        <v>110</v>
      </c>
      <c r="C33" s="188">
        <v>95000</v>
      </c>
      <c r="D33" s="188">
        <v>77000</v>
      </c>
      <c r="E33" s="199">
        <v>54000</v>
      </c>
      <c r="F33" s="89" t="s">
        <v>24</v>
      </c>
      <c r="G33" s="154" t="s">
        <v>24</v>
      </c>
      <c r="H33" s="181" t="s">
        <v>24</v>
      </c>
      <c r="I33" s="180" t="s">
        <v>24</v>
      </c>
      <c r="K33" s="140"/>
      <c r="L33" s="140"/>
    </row>
    <row r="34" spans="2:12" ht="13.2" customHeight="1" x14ac:dyDescent="0.25">
      <c r="B34" s="22" t="s">
        <v>111</v>
      </c>
      <c r="C34" s="188">
        <v>65000</v>
      </c>
      <c r="D34" s="192">
        <v>43000</v>
      </c>
      <c r="E34" s="202" t="s">
        <v>24</v>
      </c>
      <c r="F34" s="89" t="s">
        <v>24</v>
      </c>
      <c r="G34" s="154" t="s">
        <v>24</v>
      </c>
      <c r="H34" s="181" t="s">
        <v>24</v>
      </c>
      <c r="I34" s="180" t="s">
        <v>24</v>
      </c>
      <c r="K34" s="140"/>
      <c r="L34" s="140"/>
    </row>
    <row r="35" spans="2:12" ht="13.2" customHeight="1" x14ac:dyDescent="0.25">
      <c r="B35" s="194" t="s">
        <v>114</v>
      </c>
      <c r="C35" s="195">
        <v>324000</v>
      </c>
      <c r="D35" s="195">
        <v>356000</v>
      </c>
      <c r="E35" s="201">
        <v>320000</v>
      </c>
      <c r="F35" s="103">
        <v>221000</v>
      </c>
      <c r="G35" s="187">
        <v>172000</v>
      </c>
      <c r="H35" s="196">
        <v>193000</v>
      </c>
      <c r="I35" s="197">
        <v>159100</v>
      </c>
      <c r="K35" s="140"/>
      <c r="L35" s="140"/>
    </row>
    <row r="36" spans="2:12" x14ac:dyDescent="0.25">
      <c r="B36" s="553" t="s">
        <v>56</v>
      </c>
      <c r="C36" s="553"/>
      <c r="D36" s="553"/>
      <c r="E36" s="553"/>
      <c r="F36" s="553"/>
      <c r="G36" s="553"/>
      <c r="H36" s="553"/>
      <c r="I36" s="554"/>
      <c r="J36" s="554"/>
    </row>
    <row r="37" spans="2:12" x14ac:dyDescent="0.25">
      <c r="B37" s="68" t="s">
        <v>30</v>
      </c>
      <c r="C37" s="130"/>
      <c r="D37" s="130"/>
      <c r="E37" s="130"/>
      <c r="F37" s="130"/>
      <c r="G37" s="130"/>
      <c r="H37" s="130"/>
      <c r="I37" s="130"/>
      <c r="J37" s="130"/>
    </row>
    <row r="38" spans="2:12" x14ac:dyDescent="0.25">
      <c r="B38" s="209" t="s">
        <v>115</v>
      </c>
      <c r="C38" s="130"/>
      <c r="D38" s="130"/>
      <c r="E38" s="130"/>
      <c r="F38" s="130"/>
      <c r="G38" s="130"/>
      <c r="H38" s="130"/>
      <c r="I38" s="130"/>
      <c r="J38" s="130"/>
    </row>
    <row r="39" spans="2:12" x14ac:dyDescent="0.25">
      <c r="B39" s="210" t="s">
        <v>116</v>
      </c>
      <c r="C39" s="130"/>
      <c r="D39" s="130"/>
      <c r="E39" s="130"/>
      <c r="F39" s="130"/>
      <c r="G39" s="130"/>
      <c r="H39" s="130"/>
      <c r="I39" s="130"/>
      <c r="J39" s="130"/>
    </row>
    <row r="40" spans="2:12" x14ac:dyDescent="0.25">
      <c r="B40" s="211" t="s">
        <v>117</v>
      </c>
      <c r="C40" s="130"/>
      <c r="D40" s="130"/>
      <c r="E40" s="130"/>
      <c r="F40" s="130"/>
      <c r="G40" s="130"/>
      <c r="H40" s="130"/>
      <c r="I40" s="130"/>
      <c r="J40" s="130"/>
    </row>
    <row r="41" spans="2:12" x14ac:dyDescent="0.25">
      <c r="B41" s="210" t="s">
        <v>118</v>
      </c>
    </row>
    <row r="42" spans="2:12" x14ac:dyDescent="0.25">
      <c r="B42" s="212" t="s">
        <v>119</v>
      </c>
    </row>
    <row r="43" spans="2:12" x14ac:dyDescent="0.25">
      <c r="B43" s="213" t="s">
        <v>120</v>
      </c>
    </row>
    <row r="44" spans="2:12" ht="15" x14ac:dyDescent="0.25">
      <c r="B44" s="210" t="s">
        <v>121</v>
      </c>
    </row>
    <row r="45" spans="2:12" x14ac:dyDescent="0.25">
      <c r="B45" s="210" t="s">
        <v>122</v>
      </c>
      <c r="C45" s="38"/>
      <c r="D45" s="38"/>
      <c r="E45" s="38"/>
      <c r="F45" s="38"/>
      <c r="G45" s="38"/>
      <c r="H45" s="38"/>
      <c r="I45" s="38"/>
    </row>
    <row r="46" spans="2:12" x14ac:dyDescent="0.25">
      <c r="C46" s="38"/>
      <c r="D46" s="38"/>
      <c r="E46" s="38"/>
      <c r="F46" s="38"/>
      <c r="G46" s="38"/>
      <c r="H46" s="38"/>
      <c r="I46" s="38"/>
    </row>
    <row r="47" spans="2:12" x14ac:dyDescent="0.25">
      <c r="C47" s="38"/>
      <c r="D47" s="38"/>
      <c r="E47" s="38"/>
      <c r="F47" s="38"/>
      <c r="G47" s="38"/>
      <c r="H47" s="38"/>
      <c r="I47" s="38"/>
    </row>
    <row r="48" spans="2:12" x14ac:dyDescent="0.25">
      <c r="C48" s="38"/>
      <c r="D48" s="38"/>
      <c r="E48" s="38"/>
      <c r="F48" s="38"/>
      <c r="G48" s="38"/>
      <c r="H48" s="38"/>
      <c r="I48" s="38"/>
    </row>
  </sheetData>
  <mergeCells count="7">
    <mergeCell ref="B36:J36"/>
    <mergeCell ref="C6:I6"/>
    <mergeCell ref="C11:I11"/>
    <mergeCell ref="C16:I16"/>
    <mergeCell ref="C21:I21"/>
    <mergeCell ref="C26:I26"/>
    <mergeCell ref="C31:I31"/>
  </mergeCells>
  <hyperlinks>
    <hyperlink ref="I2" location="Contents!A1" display="Back to contents" xr:uid="{F3E852A7-ED85-4BCE-8B4C-671884174BFB}"/>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a7dd7a64-f5c5-4f30-b8c4-f5626f639d1b" ContentTypeId="0x01010035E33599CC8D1E47A037F474646B1D58"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2383C6A15C3342902AC3199357FF47" ma:contentTypeVersion="70" ma:contentTypeDescription="Create a new document." ma:contentTypeScope="" ma:versionID="4e258c5ae594847ba5ab4c3068cd6f8f">
  <xsd:schema xmlns:xsd="http://www.w3.org/2001/XMLSchema" xmlns:xs="http://www.w3.org/2001/XMLSchema" xmlns:p="http://schemas.microsoft.com/office/2006/metadata/properties" xmlns:ns1="http://schemas.microsoft.com/sharepoint/v3" xmlns:ns3="e14115de-03ae-49b5-af01-31035404c456" xmlns:ns4="4c633020-3b6b-466a-8a10-781c9b36dd36" xmlns:ns6="39b8a52d-d8b9-47ff-a8c3-c8931ddf8d60" targetNamespace="http://schemas.microsoft.com/office/2006/metadata/properties" ma:root="true" ma:fieldsID="e7ba3e2d7ee3613ba716385633bd05d0" ns1:_="" ns3:_="" ns4:_="" ns6:_="">
    <xsd:import namespace="http://schemas.microsoft.com/sharepoint/v3"/>
    <xsd:import namespace="e14115de-03ae-49b5-af01-31035404c456"/>
    <xsd:import namespace="4c633020-3b6b-466a-8a10-781c9b36dd36"/>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633020-3b6b-466a-8a10-781c9b36dd36"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p:properties xmlns:p="http://schemas.microsoft.com/office/2006/metadata/properties" xmlns:xsi="http://www.w3.org/2001/XMLSchema-instance" xmlns:pc="http://schemas.microsoft.com/office/infopath/2007/PartnerControls">
  <documentManagement>
    <TrackerID xmlns="e73541d3-5dbc-467b-ad85-92b29e93bc53">653</TrackerID>
    <MoveTo xmlns="2541d45d-41ad-4814-bf67-1422fc7ee58e" xsi:nil="true"/>
  </documentManagement>
</p:properties>
</file>

<file path=customXml/itemProps1.xml><?xml version="1.0" encoding="utf-8"?>
<ds:datastoreItem xmlns:ds="http://schemas.openxmlformats.org/officeDocument/2006/customXml" ds:itemID="{AA918143-1F99-41DA-BF79-8705936D6ED6}">
  <ds:schemaRefs>
    <ds:schemaRef ds:uri="http://schemas.microsoft.com/office/2006/metadata/customXsn"/>
  </ds:schemaRefs>
</ds:datastoreItem>
</file>

<file path=customXml/itemProps2.xml><?xml version="1.0" encoding="utf-8"?>
<ds:datastoreItem xmlns:ds="http://schemas.openxmlformats.org/officeDocument/2006/customXml" ds:itemID="{BCE16B5A-FCBF-4AC6-B78B-3503AB94CBEA}">
  <ds:schemaRefs>
    <ds:schemaRef ds:uri="Microsoft.SharePoint.Taxonomy.ContentTypeSync"/>
  </ds:schemaRefs>
</ds:datastoreItem>
</file>

<file path=customXml/itemProps3.xml><?xml version="1.0" encoding="utf-8"?>
<ds:datastoreItem xmlns:ds="http://schemas.openxmlformats.org/officeDocument/2006/customXml" ds:itemID="{56787C51-FB28-4F7C-AD64-EEDB8A3F6990}">
  <ds:schemaRefs>
    <ds:schemaRef ds:uri="http://schemas.microsoft.com/sharepoint/v3/contenttype/forms"/>
  </ds:schemaRefs>
</ds:datastoreItem>
</file>

<file path=customXml/itemProps4.xml><?xml version="1.0" encoding="utf-8"?>
<ds:datastoreItem xmlns:ds="http://schemas.openxmlformats.org/officeDocument/2006/customXml" ds:itemID="{5594BDFD-43FB-470E-BD67-0FFA5348F33D}">
  <ds:schemaRefs>
    <ds:schemaRef ds:uri="office.server.policy"/>
  </ds:schemaRefs>
</ds:datastoreItem>
</file>

<file path=customXml/itemProps5.xml><?xml version="1.0" encoding="utf-8"?>
<ds:datastoreItem xmlns:ds="http://schemas.openxmlformats.org/officeDocument/2006/customXml" ds:itemID="{82F7E561-F624-40B4-97AF-5C09BFEA5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4c633020-3b6b-466a-8a10-781c9b36dd36"/>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C91B0A8-0B56-4210-8454-72DC305C0B1B}"/>
</file>

<file path=customXml/itemProps7.xml><?xml version="1.0" encoding="utf-8"?>
<ds:datastoreItem xmlns:ds="http://schemas.openxmlformats.org/officeDocument/2006/customXml" ds:itemID="{02116ADB-F139-44FF-8B7A-0F44B36A9C97}">
  <ds:schemaRefs>
    <ds:schemaRef ds:uri="http://purl.org/dc/terms/"/>
    <ds:schemaRef ds:uri="http://schemas.microsoft.com/sharepoint/v3"/>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39b8a52d-d8b9-47ff-a8c3-c8931ddf8d60"/>
    <ds:schemaRef ds:uri="4c633020-3b6b-466a-8a10-781c9b36dd36"/>
    <ds:schemaRef ds:uri="e14115de-03ae-49b5-af01-31035404c4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Contents</vt:lpstr>
      <vt:lpstr>5.1</vt:lpstr>
      <vt:lpstr>5.2</vt:lpstr>
      <vt:lpstr>5.3</vt:lpstr>
      <vt:lpstr>5.4</vt:lpstr>
      <vt:lpstr>5.5</vt:lpstr>
      <vt:lpstr>5.6</vt:lpstr>
      <vt:lpstr>5.7</vt:lpstr>
      <vt:lpstr>5.8</vt:lpstr>
      <vt:lpstr>5.9</vt:lpstr>
      <vt:lpstr>5.10</vt:lpstr>
      <vt:lpstr>5.11</vt:lpstr>
      <vt:lpstr>5.12</vt:lpstr>
      <vt:lpstr>Household Characteristics</vt:lpstr>
      <vt:lpstr>5.13</vt:lpstr>
      <vt:lpstr>5.14</vt:lpstr>
      <vt:lpstr>5.15</vt:lpstr>
      <vt:lpstr>Individual Characteristics</vt:lpstr>
      <vt:lpstr>5.16</vt:lpstr>
      <vt:lpstr>5.17</vt:lpstr>
      <vt:lpstr>5.18</vt:lpstr>
      <vt:lpstr>5.19</vt:lpstr>
      <vt:lpstr>5.20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wealth: wealth in Great Britain</dc:title>
  <dc:creator>Williams, Laura</dc:creator>
  <cp:lastModifiedBy>Williams, Tracy</cp:lastModifiedBy>
  <dcterms:created xsi:type="dcterms:W3CDTF">2019-11-26T09:12:56Z</dcterms:created>
  <dcterms:modified xsi:type="dcterms:W3CDTF">2019-12-02T21:10:36Z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894065e9-7046-4473-8391-dc59d8a3abc6</vt:lpwstr>
  </property>
  <property fmtid="{D5CDD505-2E9C-101B-9397-08002B2CF9AE}" pid="6" name="TaxKeyword">
    <vt:lpwstr/>
  </property>
  <property fmtid="{D5CDD505-2E9C-101B-9397-08002B2CF9AE}" pid="7" name="RecordType">
    <vt:lpwstr>9;#Statistical|5729cdfc-ed55-47a7-934b-6d10a24cc839</vt:lpwstr>
  </property>
  <property fmtid="{D5CDD505-2E9C-101B-9397-08002B2CF9AE}" pid="8" name="TaxCatchAll">
    <vt:lpwstr>9;#Statistical|5729cdfc-ed55-47a7-934b-6d10a24cc839</vt:lpwstr>
  </property>
  <property fmtid="{D5CDD505-2E9C-101B-9397-08002B2CF9AE}" pid="9" name="Order">
    <vt:r8>290100</vt:r8>
  </property>
  <property fmtid="{D5CDD505-2E9C-101B-9397-08002B2CF9AE}" pid="10" name="WorkflowChangePath">
    <vt:lpwstr>63fddec8-15ae-45d3-b563-7729029746ef,2;</vt:lpwstr>
  </property>
</Properties>
</file>